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 firstSheet="1" activeTab="1"/>
  </bookViews>
  <sheets>
    <sheet name="附件3" sheetId="5" r:id="rId1"/>
    <sheet name="避灾点" sheetId="4" r:id="rId2"/>
  </sheets>
  <definedNames>
    <definedName name="_xlnm.Print_Area" localSheetId="1">避灾点!$A$1:$U$29</definedName>
    <definedName name="_xlnm.Print_Area" localSheetId="0">附件3!$A$1:$AI$18</definedName>
  </definedNames>
  <calcPr calcId="144525"/>
</workbook>
</file>

<file path=xl/sharedStrings.xml><?xml version="1.0" encoding="utf-8"?>
<sst xmlns="http://schemas.openxmlformats.org/spreadsheetml/2006/main" count="95" uniqueCount="84">
  <si>
    <t>附件3</t>
  </si>
  <si>
    <t>泉州台商投资区房屋安全隐患排查核实情况统计表</t>
  </si>
  <si>
    <t>填报单位：</t>
  </si>
  <si>
    <t>填报日期：</t>
  </si>
  <si>
    <t>序号</t>
  </si>
  <si>
    <t>乡镇</t>
  </si>
  <si>
    <t>排查数量（幢）</t>
  </si>
  <si>
    <t>排查整治重点问题建筑数量（若同时属于多种类型只要统计其中最主要的一个类型）（单位：幢）</t>
  </si>
  <si>
    <t>房屋安全情况（幢）</t>
  </si>
  <si>
    <t>检测鉴定情况(幢）</t>
  </si>
  <si>
    <t>整改措施（幢）</t>
  </si>
  <si>
    <t>整改情况（幢）</t>
  </si>
  <si>
    <t>“四无”（无审批手续、无资质设计、无资质施工、无竣工验收）建筑</t>
  </si>
  <si>
    <t>擅自改变使用功能的建筑</t>
  </si>
  <si>
    <t>擅自改变结构和布局的建筑</t>
  </si>
  <si>
    <t>违法改扩建（加层夹层）</t>
  </si>
  <si>
    <t>擅自对地下空间进行开挖的建筑</t>
  </si>
  <si>
    <t>鉴定为D级危房的建筑</t>
  </si>
  <si>
    <t>存在消防安全隐患的建筑</t>
  </si>
  <si>
    <t>其他</t>
  </si>
  <si>
    <t>合计</t>
  </si>
  <si>
    <t>一般安全隐患</t>
  </si>
  <si>
    <t>重大安全隐患</t>
  </si>
  <si>
    <t>需要检测鉴定</t>
  </si>
  <si>
    <t>已鉴定结构安全</t>
  </si>
  <si>
    <t>已鉴定需要整改</t>
  </si>
  <si>
    <t>停止使用，撤离人员</t>
  </si>
  <si>
    <t>整体拆除</t>
  </si>
  <si>
    <t>局部拆除</t>
  </si>
  <si>
    <t>恢复原使用功能</t>
  </si>
  <si>
    <t>进行加固补强</t>
  </si>
  <si>
    <t>消防安全整改</t>
  </si>
  <si>
    <t>已停止使用，撤离人员</t>
  </si>
  <si>
    <t>已整体拆除</t>
  </si>
  <si>
    <t>已局部拆除</t>
  </si>
  <si>
    <t>已恢复原使用功能</t>
  </si>
  <si>
    <t>已进行加固补强</t>
  </si>
  <si>
    <t>已完成消防安全整改</t>
  </si>
  <si>
    <t>其他隐患已整改</t>
  </si>
  <si>
    <t>已整改合计</t>
  </si>
  <si>
    <t>未整改</t>
  </si>
  <si>
    <t>已拆除面积</t>
  </si>
  <si>
    <t>党群工作部</t>
  </si>
  <si>
    <t>环境与国土资源局</t>
  </si>
  <si>
    <t>规划建设与交通运输局</t>
  </si>
  <si>
    <t>科技经济发展局</t>
  </si>
  <si>
    <t>教育文体旅游局</t>
  </si>
  <si>
    <t>民生保障局</t>
  </si>
  <si>
    <r>
      <rPr>
        <sz val="9"/>
        <rFont val="宋体"/>
        <charset val="134"/>
      </rPr>
      <t>750m</t>
    </r>
    <r>
      <rPr>
        <vertAlign val="superscript"/>
        <sz val="9"/>
        <rFont val="宋体"/>
        <charset val="134"/>
      </rPr>
      <t>2</t>
    </r>
  </si>
  <si>
    <t>市场监督管理局</t>
  </si>
  <si>
    <t>泉州市公安局台商投资区分局</t>
  </si>
  <si>
    <t>泉州市城市管理局台商投资区分局</t>
  </si>
  <si>
    <t>区财政局</t>
  </si>
  <si>
    <t>消防救援大队</t>
  </si>
  <si>
    <t>填报人（签字）：</t>
  </si>
  <si>
    <t>乡镇（主管部门）分管领导（签字）：</t>
  </si>
  <si>
    <t>乡镇党委书记（签字）：</t>
  </si>
  <si>
    <t>乡镇政府（主管部门）主要领导（签字）：</t>
  </si>
  <si>
    <t>联系电话：</t>
  </si>
  <si>
    <t>附件2</t>
  </si>
  <si>
    <t>泉州台商投资区自然灾害安全隐患排查整治汇总表</t>
  </si>
  <si>
    <t>行政村</t>
  </si>
  <si>
    <t>项目名称</t>
  </si>
  <si>
    <t>一般隐患
（项）</t>
  </si>
  <si>
    <t>重大隐患（项）</t>
  </si>
  <si>
    <t>排查整治问题</t>
  </si>
  <si>
    <t>整改措施</t>
  </si>
  <si>
    <t>整改是否完成</t>
  </si>
  <si>
    <t>项目责任人</t>
  </si>
  <si>
    <t>联系电话</t>
  </si>
  <si>
    <t>备注</t>
  </si>
  <si>
    <t>新增</t>
  </si>
  <si>
    <t>累计</t>
  </si>
  <si>
    <t>选址是否避开可能遭受泥石流、山体滑坡、洪涝等自然灾害威胁的低洼易灾区域或危险地段</t>
  </si>
  <si>
    <t>房屋结构安全是否不符合要求</t>
  </si>
  <si>
    <t>通风排水是否不符合人员居住要求</t>
  </si>
  <si>
    <t>消防、应急通道是否过窄</t>
  </si>
  <si>
    <t>用电用气是否存在安全隐患</t>
  </si>
  <si>
    <t>电梯使用是否存在安全隐患</t>
  </si>
  <si>
    <t>其他安全隐患</t>
  </si>
  <si>
    <t>重新选址</t>
  </si>
  <si>
    <t>经办人
（签字）：</t>
  </si>
  <si>
    <t>主要责任人
（签字）：</t>
  </si>
  <si>
    <t xml:space="preserve">  注：在“□”或表格中打“√”表示存在此种情形，不打“√”表示不存在此种情形。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</si>
</sst>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);[Red]\(0.00\)"/>
    <numFmt numFmtId="177" formatCode="0_);[Red]\(0\)"/>
    <numFmt numFmtId="42" formatCode="_ &quot;￥&quot;* #,##0_ ;_ &quot;￥&quot;* \-#,##0_ ;_ &quot;￥&quot;* &quot;-&quot;_ ;_ @_ "/>
    <numFmt numFmtId="43" formatCode="_ * #,##0.00_ ;_ * \-#,##0.00_ ;_ * &quot;-&quot;??_ ;_ @_ "/>
    <numFmt numFmtId="178" formatCode="0.0_);[Red]\(0.0\)"/>
  </numFmts>
  <fonts count="33"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14"/>
      <name val="方正黑体简体"/>
      <charset val="134"/>
    </font>
    <font>
      <b/>
      <sz val="22"/>
      <name val="宋体"/>
      <charset val="134"/>
      <scheme val="major"/>
    </font>
    <font>
      <sz val="12"/>
      <name val="宋体"/>
      <charset val="134"/>
      <scheme val="major"/>
    </font>
    <font>
      <sz val="28"/>
      <name val="宋体"/>
      <charset val="134"/>
    </font>
    <font>
      <sz val="11"/>
      <name val="Arial"/>
      <charset val="134"/>
    </font>
    <font>
      <sz val="20"/>
      <name val="宋体"/>
      <charset val="134"/>
    </font>
    <font>
      <sz val="10"/>
      <name val="黑体"/>
      <charset val="134"/>
    </font>
    <font>
      <sz val="14"/>
      <name val="宋体"/>
      <charset val="134"/>
    </font>
    <font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vertAlign val="superscript"/>
      <sz val="9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5">
    <xf numFmtId="0" fontId="0" fillId="0" borderId="0"/>
    <xf numFmtId="42" fontId="17" fillId="0" borderId="0" applyFon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8" borderId="11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33" borderId="16" applyNumberFormat="0" applyFont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25" fillId="0" borderId="12" applyNumberFormat="0" applyFill="0" applyAlignment="0" applyProtection="0">
      <alignment vertical="center"/>
    </xf>
    <xf numFmtId="0" fontId="0" fillId="0" borderId="0"/>
    <xf numFmtId="0" fontId="21" fillId="0" borderId="12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3" fillId="22" borderId="14" applyNumberFormat="0" applyAlignment="0" applyProtection="0">
      <alignment vertical="center"/>
    </xf>
    <xf numFmtId="0" fontId="24" fillId="22" borderId="11" applyNumberFormat="0" applyAlignment="0" applyProtection="0">
      <alignment vertical="center"/>
    </xf>
    <xf numFmtId="0" fontId="0" fillId="0" borderId="0"/>
    <xf numFmtId="0" fontId="30" fillId="36" borderId="17" applyNumberFormat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0" fillId="0" borderId="0"/>
    <xf numFmtId="0" fontId="18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8" fillId="3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91">
    <xf numFmtId="0" fontId="0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left" vertical="center"/>
    </xf>
    <xf numFmtId="0" fontId="0" fillId="4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7" fontId="1" fillId="2" borderId="2" xfId="0" applyNumberFormat="1" applyFont="1" applyFill="1" applyBorder="1" applyAlignment="1">
      <alignment horizontal="center" vertical="center" wrapText="1"/>
    </xf>
    <xf numFmtId="177" fontId="1" fillId="2" borderId="3" xfId="0" applyNumberFormat="1" applyFont="1" applyFill="1" applyBorder="1" applyAlignment="1">
      <alignment horizontal="center" vertical="center" wrapText="1"/>
    </xf>
    <xf numFmtId="177" fontId="1" fillId="5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58" applyFont="1" applyFill="1" applyBorder="1" applyAlignment="1">
      <alignment horizontal="center" vertical="center" wrapText="1"/>
    </xf>
    <xf numFmtId="49" fontId="7" fillId="2" borderId="1" xfId="58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58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176" fontId="1" fillId="5" borderId="1" xfId="58" applyNumberFormat="1" applyFont="1" applyFill="1" applyBorder="1" applyAlignment="1">
      <alignment horizontal="center" vertical="center" wrapText="1"/>
    </xf>
    <xf numFmtId="177" fontId="1" fillId="5" borderId="1" xfId="58" applyNumberFormat="1" applyFont="1" applyFill="1" applyBorder="1" applyAlignment="1">
      <alignment horizontal="center" vertical="center" wrapText="1"/>
    </xf>
    <xf numFmtId="178" fontId="1" fillId="5" borderId="1" xfId="0" applyNumberFormat="1" applyFont="1" applyFill="1" applyBorder="1" applyAlignment="1">
      <alignment horizontal="center" vertical="center" wrapText="1"/>
    </xf>
    <xf numFmtId="0" fontId="1" fillId="5" borderId="1" xfId="33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/>
    </xf>
    <xf numFmtId="0" fontId="1" fillId="5" borderId="6" xfId="0" applyFont="1" applyFill="1" applyBorder="1" applyAlignment="1">
      <alignment horizontal="left" vertical="center" wrapText="1"/>
    </xf>
    <xf numFmtId="0" fontId="1" fillId="5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left" vertical="center"/>
    </xf>
    <xf numFmtId="0" fontId="0" fillId="5" borderId="0" xfId="0" applyFont="1" applyFill="1" applyAlignment="1">
      <alignment horizontal="center" vertical="center"/>
    </xf>
    <xf numFmtId="0" fontId="0" fillId="5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left" vertical="center" wrapText="1"/>
    </xf>
    <xf numFmtId="177" fontId="1" fillId="5" borderId="7" xfId="0" applyNumberFormat="1" applyFont="1" applyFill="1" applyBorder="1" applyAlignment="1">
      <alignment horizontal="center" vertical="center" wrapText="1"/>
    </xf>
    <xf numFmtId="177" fontId="1" fillId="2" borderId="1" xfId="57" applyNumberFormat="1" applyFont="1" applyFill="1" applyBorder="1" applyAlignment="1">
      <alignment horizontal="center" vertical="center" wrapText="1"/>
    </xf>
    <xf numFmtId="177" fontId="1" fillId="5" borderId="1" xfId="57" applyNumberFormat="1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vertical="center" wrapText="1"/>
    </xf>
    <xf numFmtId="177" fontId="1" fillId="5" borderId="2" xfId="57" applyNumberFormat="1" applyFont="1" applyFill="1" applyBorder="1" applyAlignment="1">
      <alignment horizontal="center" vertical="center" wrapText="1"/>
    </xf>
    <xf numFmtId="177" fontId="1" fillId="5" borderId="4" xfId="57" applyNumberFormat="1" applyFont="1" applyFill="1" applyBorder="1" applyAlignment="1">
      <alignment horizontal="center" vertical="center" wrapText="1"/>
    </xf>
    <xf numFmtId="177" fontId="1" fillId="5" borderId="3" xfId="57" applyNumberFormat="1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177" fontId="1" fillId="5" borderId="9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7" fontId="1" fillId="5" borderId="2" xfId="0" applyNumberFormat="1" applyFont="1" applyFill="1" applyBorder="1" applyAlignment="1">
      <alignment horizontal="center" vertical="center" wrapText="1"/>
    </xf>
    <xf numFmtId="177" fontId="1" fillId="5" borderId="8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/>
    </xf>
    <xf numFmtId="0" fontId="10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/>
    </xf>
    <xf numFmtId="177" fontId="1" fillId="2" borderId="1" xfId="0" applyNumberFormat="1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177" fontId="1" fillId="3" borderId="1" xfId="57" applyNumberFormat="1" applyFont="1" applyFill="1" applyBorder="1" applyAlignment="1">
      <alignment horizontal="center" vertical="center" wrapText="1"/>
    </xf>
    <xf numFmtId="177" fontId="1" fillId="2" borderId="1" xfId="59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177" fontId="1" fillId="2" borderId="2" xfId="57" applyNumberFormat="1" applyFont="1" applyFill="1" applyBorder="1" applyAlignment="1">
      <alignment horizontal="center" vertical="center" wrapText="1"/>
    </xf>
    <xf numFmtId="177" fontId="1" fillId="2" borderId="4" xfId="57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77" fontId="1" fillId="2" borderId="3" xfId="57" applyNumberFormat="1" applyFont="1" applyFill="1" applyBorder="1" applyAlignment="1">
      <alignment horizontal="center" vertical="center" wrapText="1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 26" xfId="30"/>
    <cellStyle name="检查单元格" xfId="31" builtinId="23"/>
    <cellStyle name="链接单元格" xfId="32" builtinId="24"/>
    <cellStyle name="常规指标2007" xfId="33"/>
    <cellStyle name="20% - 强调文字颜色 6" xfId="34" builtinId="50"/>
    <cellStyle name="强调文字颜色 2" xfId="35" builtinId="33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11" xfId="56"/>
    <cellStyle name="常规_指标2007" xfId="57"/>
    <cellStyle name="常规 2" xfId="58"/>
    <cellStyle name="常规 23" xfId="59"/>
    <cellStyle name="常规 3" xfId="60"/>
    <cellStyle name="常规 4" xfId="61"/>
    <cellStyle name="常规 5" xfId="62"/>
    <cellStyle name="常规 7" xfId="63"/>
    <cellStyle name="样式 1" xfId="64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aidu.com/link?url=0ZM34VPE3o3xUC5rBwgjYOEhlTRzxUlAaccTO3NwhWymEQs4WaI0AsXGrMymYKqIKV3UfaKb5ugqr2uiO9ZDTgjvUyVWwvYDG9fRZBk7pD0QlbMYZyXkInvliHx8LKpiELOJ3zh-JxbUiUZ4z9GnW1NjjAC-nv_TOp6nVG0exVdmL8Cz2RO_LQLSUTFZ-fnJSW6HfJXvllz3Qo0YI_Q5SOJtgxcPndu2jy9m6a16A5KZT3SXoVk5gS8Gzlrx8dIgjyeTKbKoh-wdX6luzSHX1ueM6WrBeG8I7kxgL7uCGbcsHB9H_d_rx_cSqIdzPC9oRyCVkHHWCu1NM1vJoSZLvtp9plqyOrDY7xJpWlx-jZ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AI18"/>
  <sheetViews>
    <sheetView view="pageBreakPreview" zoomScale="80" zoomScaleNormal="100" zoomScaleSheetLayoutView="80" workbookViewId="0">
      <pane xSplit="1" ySplit="6" topLeftCell="B16" activePane="bottomRight" state="frozen"/>
      <selection/>
      <selection pane="topRight"/>
      <selection pane="bottomLeft"/>
      <selection pane="bottomRight" activeCell="J20" sqref="J20"/>
    </sheetView>
  </sheetViews>
  <sheetFormatPr defaultColWidth="9" defaultRowHeight="14.25"/>
  <cols>
    <col min="1" max="1" width="4.75" style="4" customWidth="1"/>
    <col min="2" max="2" width="15" style="4" customWidth="1"/>
    <col min="3" max="3" width="7.25" style="4" customWidth="1"/>
    <col min="4" max="4" width="8.875" style="5" customWidth="1"/>
    <col min="5" max="6" width="5" style="5" customWidth="1"/>
    <col min="7" max="7" width="4.875" style="5" customWidth="1"/>
    <col min="8" max="8" width="5.375" style="5" customWidth="1"/>
    <col min="9" max="9" width="4.25" style="5" customWidth="1"/>
    <col min="10" max="10" width="4.75" style="5" customWidth="1"/>
    <col min="11" max="11" width="3.875" style="5" customWidth="1"/>
    <col min="12" max="12" width="5.375" style="5" customWidth="1"/>
    <col min="13" max="13" width="4.125" style="5" customWidth="1"/>
    <col min="14" max="14" width="4" style="5" customWidth="1"/>
    <col min="15" max="15" width="4.125" style="5" customWidth="1"/>
    <col min="16" max="17" width="4.75" style="5" customWidth="1"/>
    <col min="18" max="18" width="4.875" style="6" customWidth="1"/>
    <col min="19" max="19" width="4.375" style="6" customWidth="1"/>
    <col min="20" max="21" width="5" style="6" customWidth="1"/>
    <col min="22" max="22" width="4.5" style="6" customWidth="1"/>
    <col min="23" max="23" width="4.375" style="6" customWidth="1"/>
    <col min="24" max="25" width="3.75" style="6" customWidth="1"/>
    <col min="26" max="27" width="4.875" style="6" customWidth="1"/>
    <col min="28" max="29" width="5.125" style="6" customWidth="1"/>
    <col min="30" max="30" width="4.75" style="6" customWidth="1"/>
    <col min="31" max="31" width="4.875" style="6" customWidth="1"/>
    <col min="32" max="35" width="5" style="6" customWidth="1"/>
    <col min="36" max="16384" width="9" style="1"/>
  </cols>
  <sheetData>
    <row r="1" ht="21" customHeight="1" spans="1:32">
      <c r="A1" s="65" t="s">
        <v>0</v>
      </c>
      <c r="B1" s="65"/>
      <c r="C1" s="65"/>
      <c r="M1" s="79"/>
      <c r="N1" s="79"/>
      <c r="O1" s="79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ht="25" customHeight="1" spans="1:3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13"/>
      <c r="N2" s="13"/>
      <c r="O2" s="13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</row>
    <row r="3" customFormat="1" ht="30.95" customHeight="1" spans="1:35">
      <c r="A3" s="67" t="s">
        <v>2</v>
      </c>
      <c r="B3" s="67"/>
      <c r="C3" s="67"/>
      <c r="D3" s="68"/>
      <c r="E3" s="68"/>
      <c r="F3" s="68"/>
      <c r="G3" s="68"/>
      <c r="H3" s="69"/>
      <c r="I3" s="69"/>
      <c r="J3" s="69"/>
      <c r="K3" s="69"/>
      <c r="L3" s="69"/>
      <c r="M3" s="69"/>
      <c r="N3" s="69"/>
      <c r="O3" s="14"/>
      <c r="P3" s="68"/>
      <c r="Q3" s="68"/>
      <c r="R3" s="13"/>
      <c r="S3" s="13"/>
      <c r="T3" s="13"/>
      <c r="U3" s="13"/>
      <c r="V3" s="13"/>
      <c r="W3" s="13"/>
      <c r="X3" s="67" t="s">
        <v>3</v>
      </c>
      <c r="Y3" s="67"/>
      <c r="Z3" s="67"/>
      <c r="AA3" s="67"/>
      <c r="AB3" s="13"/>
      <c r="AC3" s="13"/>
      <c r="AD3" s="13"/>
      <c r="AE3" s="13"/>
      <c r="AF3" s="13"/>
      <c r="AG3" s="66"/>
      <c r="AH3" s="66"/>
      <c r="AI3" s="66"/>
    </row>
    <row r="4" s="2" customFormat="1" ht="36" customHeight="1" spans="1:35">
      <c r="A4" s="16" t="s">
        <v>4</v>
      </c>
      <c r="B4" s="16" t="s">
        <v>5</v>
      </c>
      <c r="C4" s="16" t="s">
        <v>6</v>
      </c>
      <c r="D4" s="70" t="s">
        <v>7</v>
      </c>
      <c r="E4" s="70"/>
      <c r="F4" s="70"/>
      <c r="G4" s="70"/>
      <c r="H4" s="70"/>
      <c r="I4" s="70"/>
      <c r="J4" s="70"/>
      <c r="K4" s="70"/>
      <c r="L4" s="70"/>
      <c r="M4" s="70" t="s">
        <v>8</v>
      </c>
      <c r="N4" s="70"/>
      <c r="O4" s="70"/>
      <c r="P4" s="17" t="s">
        <v>9</v>
      </c>
      <c r="Q4" s="18"/>
      <c r="R4" s="70" t="s">
        <v>10</v>
      </c>
      <c r="S4" s="70"/>
      <c r="T4" s="70"/>
      <c r="U4" s="70"/>
      <c r="V4" s="70"/>
      <c r="W4" s="70"/>
      <c r="X4" s="70"/>
      <c r="Y4" s="70"/>
      <c r="Z4" s="70" t="s">
        <v>11</v>
      </c>
      <c r="AA4" s="70"/>
      <c r="AB4" s="70"/>
      <c r="AC4" s="70"/>
      <c r="AD4" s="70"/>
      <c r="AE4" s="70"/>
      <c r="AF4" s="70"/>
      <c r="AG4" s="70"/>
      <c r="AH4" s="70"/>
      <c r="AI4" s="70"/>
    </row>
    <row r="5" s="2" customFormat="1" ht="77" customHeight="1" spans="1:35">
      <c r="A5" s="16"/>
      <c r="B5" s="16"/>
      <c r="C5" s="16"/>
      <c r="D5" s="70" t="s">
        <v>12</v>
      </c>
      <c r="E5" s="70" t="s">
        <v>13</v>
      </c>
      <c r="F5" s="70" t="s">
        <v>14</v>
      </c>
      <c r="G5" s="70" t="s">
        <v>15</v>
      </c>
      <c r="H5" s="70" t="s">
        <v>16</v>
      </c>
      <c r="I5" s="70" t="s">
        <v>17</v>
      </c>
      <c r="J5" s="70" t="s">
        <v>18</v>
      </c>
      <c r="K5" s="70" t="s">
        <v>19</v>
      </c>
      <c r="L5" s="70" t="s">
        <v>20</v>
      </c>
      <c r="M5" s="80" t="s">
        <v>21</v>
      </c>
      <c r="N5" s="80" t="s">
        <v>22</v>
      </c>
      <c r="O5" s="80" t="s">
        <v>23</v>
      </c>
      <c r="P5" s="70" t="s">
        <v>24</v>
      </c>
      <c r="Q5" s="70" t="s">
        <v>25</v>
      </c>
      <c r="R5" s="80" t="s">
        <v>26</v>
      </c>
      <c r="S5" s="70" t="s">
        <v>27</v>
      </c>
      <c r="T5" s="70" t="s">
        <v>28</v>
      </c>
      <c r="U5" s="70" t="s">
        <v>29</v>
      </c>
      <c r="V5" s="70" t="s">
        <v>30</v>
      </c>
      <c r="W5" s="70" t="s">
        <v>31</v>
      </c>
      <c r="X5" s="70" t="s">
        <v>19</v>
      </c>
      <c r="Y5" s="70" t="s">
        <v>20</v>
      </c>
      <c r="Z5" s="80" t="s">
        <v>32</v>
      </c>
      <c r="AA5" s="70" t="s">
        <v>33</v>
      </c>
      <c r="AB5" s="70" t="s">
        <v>34</v>
      </c>
      <c r="AC5" s="70" t="s">
        <v>35</v>
      </c>
      <c r="AD5" s="70" t="s">
        <v>36</v>
      </c>
      <c r="AE5" s="70" t="s">
        <v>37</v>
      </c>
      <c r="AF5" s="70" t="s">
        <v>38</v>
      </c>
      <c r="AG5" s="70" t="s">
        <v>39</v>
      </c>
      <c r="AH5" s="70" t="s">
        <v>40</v>
      </c>
      <c r="AI5" s="70" t="s">
        <v>41</v>
      </c>
    </row>
    <row r="6" s="2" customFormat="1" ht="30" customHeight="1" spans="1:35">
      <c r="A6" s="71" t="s">
        <v>20</v>
      </c>
      <c r="B6" s="72"/>
      <c r="C6" s="73">
        <f>C7+C8+C9+C10</f>
        <v>0</v>
      </c>
      <c r="D6" s="74" t="e">
        <f t="shared" ref="C6:Q6" si="0">SUM(D7:D10)</f>
        <v>#REF!</v>
      </c>
      <c r="E6" s="74" t="e">
        <f t="shared" si="0"/>
        <v>#REF!</v>
      </c>
      <c r="F6" s="74" t="e">
        <f t="shared" si="0"/>
        <v>#REF!</v>
      </c>
      <c r="G6" s="74" t="e">
        <f t="shared" si="0"/>
        <v>#REF!</v>
      </c>
      <c r="H6" s="74" t="e">
        <f t="shared" si="0"/>
        <v>#REF!</v>
      </c>
      <c r="I6" s="74" t="e">
        <f t="shared" si="0"/>
        <v>#REF!</v>
      </c>
      <c r="J6" s="74" t="e">
        <f t="shared" si="0"/>
        <v>#REF!</v>
      </c>
      <c r="K6" s="74" t="e">
        <f t="shared" si="0"/>
        <v>#REF!</v>
      </c>
      <c r="L6" s="81" t="e">
        <f t="shared" si="0"/>
        <v>#REF!</v>
      </c>
      <c r="M6" s="74" t="e">
        <f t="shared" si="0"/>
        <v>#REF!</v>
      </c>
      <c r="N6" s="74" t="e">
        <f t="shared" si="0"/>
        <v>#REF!</v>
      </c>
      <c r="O6" s="74" t="e">
        <f t="shared" si="0"/>
        <v>#REF!</v>
      </c>
      <c r="P6" s="74" t="e">
        <f t="shared" si="0"/>
        <v>#REF!</v>
      </c>
      <c r="Q6" s="74" t="e">
        <f t="shared" si="0"/>
        <v>#REF!</v>
      </c>
      <c r="R6" s="74" t="e">
        <f t="shared" ref="R6:AG6" si="1">SUM(R7:R10)</f>
        <v>#REF!</v>
      </c>
      <c r="S6" s="74" t="e">
        <f t="shared" si="1"/>
        <v>#REF!</v>
      </c>
      <c r="T6" s="74" t="e">
        <f t="shared" si="1"/>
        <v>#REF!</v>
      </c>
      <c r="U6" s="74" t="e">
        <f t="shared" si="1"/>
        <v>#REF!</v>
      </c>
      <c r="V6" s="74" t="e">
        <f t="shared" si="1"/>
        <v>#REF!</v>
      </c>
      <c r="W6" s="74" t="e">
        <f t="shared" si="1"/>
        <v>#REF!</v>
      </c>
      <c r="X6" s="74" t="e">
        <f t="shared" si="1"/>
        <v>#REF!</v>
      </c>
      <c r="Y6" s="85">
        <f t="shared" si="1"/>
        <v>0</v>
      </c>
      <c r="Z6" s="86" t="e">
        <f t="shared" si="1"/>
        <v>#REF!</v>
      </c>
      <c r="AA6" s="86" t="e">
        <f t="shared" ref="AA6:AF6" si="2">SUM(AA7:AA10)</f>
        <v>#REF!</v>
      </c>
      <c r="AB6" s="86" t="e">
        <f t="shared" si="2"/>
        <v>#REF!</v>
      </c>
      <c r="AC6" s="86" t="e">
        <f t="shared" si="2"/>
        <v>#REF!</v>
      </c>
      <c r="AD6" s="86" t="e">
        <f t="shared" si="2"/>
        <v>#REF!</v>
      </c>
      <c r="AE6" s="86" t="e">
        <f t="shared" si="2"/>
        <v>#REF!</v>
      </c>
      <c r="AF6" s="86" t="e">
        <f t="shared" si="2"/>
        <v>#REF!</v>
      </c>
      <c r="AG6" s="81" t="e">
        <f>SUM(Z6:AF6)</f>
        <v>#REF!</v>
      </c>
      <c r="AH6" s="81" t="e">
        <f>Y6-AG6</f>
        <v>#REF!</v>
      </c>
      <c r="AI6" s="81" t="e">
        <f>Y6-AG6</f>
        <v>#REF!</v>
      </c>
    </row>
    <row r="7" s="3" customFormat="1" ht="35.1" customHeight="1" spans="1:35">
      <c r="A7" s="16">
        <v>1</v>
      </c>
      <c r="B7" s="75" t="s">
        <v>42</v>
      </c>
      <c r="C7" s="76"/>
      <c r="D7" s="46">
        <f>避灾点!I6</f>
        <v>0</v>
      </c>
      <c r="E7" s="46">
        <f>避灾点!J6</f>
        <v>0</v>
      </c>
      <c r="F7" s="46">
        <f>避灾点!K6</f>
        <v>0</v>
      </c>
      <c r="G7" s="46">
        <f>避灾点!L6</f>
        <v>0</v>
      </c>
      <c r="H7" s="46">
        <f>避灾点!M6</f>
        <v>0</v>
      </c>
      <c r="I7" s="46">
        <f>避灾点!N6</f>
        <v>0</v>
      </c>
      <c r="J7" s="46">
        <f>避灾点!O6</f>
        <v>0</v>
      </c>
      <c r="K7" s="46" t="e">
        <f>避灾点!#REF!</f>
        <v>#REF!</v>
      </c>
      <c r="L7" s="82" t="e">
        <f>SUM(D7:K7)</f>
        <v>#REF!</v>
      </c>
      <c r="M7" s="83" t="e">
        <f>避灾点!#REF!</f>
        <v>#REF!</v>
      </c>
      <c r="N7" s="83" t="e">
        <f>避灾点!#REF!</f>
        <v>#REF!</v>
      </c>
      <c r="O7" s="83" t="e">
        <f>避灾点!#REF!</f>
        <v>#REF!</v>
      </c>
      <c r="P7" s="83" t="e">
        <f>避灾点!#REF!</f>
        <v>#REF!</v>
      </c>
      <c r="Q7" s="83" t="e">
        <f>避灾点!#REF!</f>
        <v>#REF!</v>
      </c>
      <c r="R7" s="46">
        <f>避灾点!P6</f>
        <v>0</v>
      </c>
      <c r="S7" s="46" t="e">
        <f>避灾点!#REF!</f>
        <v>#REF!</v>
      </c>
      <c r="T7" s="46" t="e">
        <f>避灾点!#REF!</f>
        <v>#REF!</v>
      </c>
      <c r="U7" s="46" t="e">
        <f>避灾点!#REF!</f>
        <v>#REF!</v>
      </c>
      <c r="V7" s="46" t="e">
        <f>避灾点!#REF!</f>
        <v>#REF!</v>
      </c>
      <c r="W7" s="46" t="e">
        <f>避灾点!#REF!</f>
        <v>#REF!</v>
      </c>
      <c r="X7" s="46" t="e">
        <f>避灾点!#REF!</f>
        <v>#REF!</v>
      </c>
      <c r="Y7" s="85">
        <v>0</v>
      </c>
      <c r="Z7" s="46">
        <f>避灾点!R6</f>
        <v>0</v>
      </c>
      <c r="AA7" s="46" t="e">
        <f>避灾点!#REF!</f>
        <v>#REF!</v>
      </c>
      <c r="AB7" s="46" t="e">
        <f>避灾点!#REF!</f>
        <v>#REF!</v>
      </c>
      <c r="AC7" s="46" t="e">
        <f>避灾点!#REF!</f>
        <v>#REF!</v>
      </c>
      <c r="AD7" s="46" t="e">
        <f>避灾点!#REF!</f>
        <v>#REF!</v>
      </c>
      <c r="AE7" s="46" t="e">
        <f>避灾点!#REF!</f>
        <v>#REF!</v>
      </c>
      <c r="AF7" s="46" t="e">
        <f>避灾点!#REF!</f>
        <v>#REF!</v>
      </c>
      <c r="AG7" s="82" t="e">
        <f>SUM(Z7:AF7)</f>
        <v>#REF!</v>
      </c>
      <c r="AH7" s="89" t="e">
        <f>Y7-AG7</f>
        <v>#REF!</v>
      </c>
      <c r="AI7" s="89" t="e">
        <f>Y7-AG7</f>
        <v>#REF!</v>
      </c>
    </row>
    <row r="8" s="2" customFormat="1" ht="35.1" customHeight="1" spans="1:35">
      <c r="A8" s="16">
        <v>2</v>
      </c>
      <c r="B8" s="75" t="s">
        <v>43</v>
      </c>
      <c r="C8" s="76"/>
      <c r="D8" s="46" t="e">
        <f>#REF!</f>
        <v>#REF!</v>
      </c>
      <c r="E8" s="46" t="e">
        <f>#REF!</f>
        <v>#REF!</v>
      </c>
      <c r="F8" s="46" t="e">
        <f>#REF!</f>
        <v>#REF!</v>
      </c>
      <c r="G8" s="46" t="e">
        <f>#REF!</f>
        <v>#REF!</v>
      </c>
      <c r="H8" s="46" t="e">
        <f>#REF!</f>
        <v>#REF!</v>
      </c>
      <c r="I8" s="46" t="e">
        <f>#REF!</f>
        <v>#REF!</v>
      </c>
      <c r="J8" s="46" t="e">
        <f>#REF!</f>
        <v>#REF!</v>
      </c>
      <c r="K8" s="46" t="e">
        <f>#REF!</f>
        <v>#REF!</v>
      </c>
      <c r="L8" s="82" t="e">
        <f t="shared" ref="L8:L17" si="3">SUM(D8:K8)</f>
        <v>#REF!</v>
      </c>
      <c r="M8" s="83" t="e">
        <f>#REF!</f>
        <v>#REF!</v>
      </c>
      <c r="N8" s="83" t="e">
        <f>#REF!</f>
        <v>#REF!</v>
      </c>
      <c r="O8" s="83" t="e">
        <f>#REF!</f>
        <v>#REF!</v>
      </c>
      <c r="P8" s="83" t="e">
        <f>#REF!</f>
        <v>#REF!</v>
      </c>
      <c r="Q8" s="83" t="e">
        <f>#REF!</f>
        <v>#REF!</v>
      </c>
      <c r="R8" s="46" t="e">
        <f>#REF!</f>
        <v>#REF!</v>
      </c>
      <c r="S8" s="46" t="e">
        <f>#REF!</f>
        <v>#REF!</v>
      </c>
      <c r="T8" s="46" t="e">
        <f>#REF!</f>
        <v>#REF!</v>
      </c>
      <c r="U8" s="46" t="e">
        <f>#REF!</f>
        <v>#REF!</v>
      </c>
      <c r="V8" s="46" t="e">
        <f>#REF!</f>
        <v>#REF!</v>
      </c>
      <c r="W8" s="46" t="e">
        <f>#REF!</f>
        <v>#REF!</v>
      </c>
      <c r="X8" s="46" t="e">
        <f>#REF!</f>
        <v>#REF!</v>
      </c>
      <c r="Y8" s="85">
        <v>0</v>
      </c>
      <c r="Z8" s="46" t="e">
        <f>#REF!</f>
        <v>#REF!</v>
      </c>
      <c r="AA8" s="46" t="e">
        <f>#REF!</f>
        <v>#REF!</v>
      </c>
      <c r="AB8" s="46" t="e">
        <f>#REF!</f>
        <v>#REF!</v>
      </c>
      <c r="AC8" s="46" t="e">
        <f>#REF!</f>
        <v>#REF!</v>
      </c>
      <c r="AD8" s="46" t="e">
        <f>#REF!</f>
        <v>#REF!</v>
      </c>
      <c r="AE8" s="46" t="e">
        <f>#REF!</f>
        <v>#REF!</v>
      </c>
      <c r="AF8" s="46" t="e">
        <f>#REF!</f>
        <v>#REF!</v>
      </c>
      <c r="AG8" s="82" t="e">
        <f>SUM(Z8:AF8)</f>
        <v>#REF!</v>
      </c>
      <c r="AH8" s="89" t="e">
        <f t="shared" ref="AH8:AH17" si="4">Y8-AG8</f>
        <v>#REF!</v>
      </c>
      <c r="AI8" s="89" t="e">
        <f t="shared" ref="AI8:AI17" si="5">Y8-AG8</f>
        <v>#REF!</v>
      </c>
    </row>
    <row r="9" s="2" customFormat="1" ht="35.1" customHeight="1" spans="1:35">
      <c r="A9" s="16">
        <v>3</v>
      </c>
      <c r="B9" s="75" t="s">
        <v>44</v>
      </c>
      <c r="C9" s="76"/>
      <c r="D9" s="46" t="e">
        <f>#REF!</f>
        <v>#REF!</v>
      </c>
      <c r="E9" s="46" t="e">
        <f>#REF!</f>
        <v>#REF!</v>
      </c>
      <c r="F9" s="46" t="e">
        <f>#REF!</f>
        <v>#REF!</v>
      </c>
      <c r="G9" s="46" t="e">
        <f>#REF!</f>
        <v>#REF!</v>
      </c>
      <c r="H9" s="46" t="e">
        <f>#REF!</f>
        <v>#REF!</v>
      </c>
      <c r="I9" s="46" t="e">
        <f>#REF!</f>
        <v>#REF!</v>
      </c>
      <c r="J9" s="46" t="e">
        <f>#REF!</f>
        <v>#REF!</v>
      </c>
      <c r="K9" s="46" t="e">
        <f>#REF!</f>
        <v>#REF!</v>
      </c>
      <c r="L9" s="82" t="e">
        <f t="shared" si="3"/>
        <v>#REF!</v>
      </c>
      <c r="M9" s="16" t="e">
        <f>#REF!</f>
        <v>#REF!</v>
      </c>
      <c r="N9" s="16" t="e">
        <f>#REF!</f>
        <v>#REF!</v>
      </c>
      <c r="O9" s="16" t="e">
        <f>#REF!</f>
        <v>#REF!</v>
      </c>
      <c r="P9" s="16" t="e">
        <f>#REF!</f>
        <v>#REF!</v>
      </c>
      <c r="Q9" s="16" t="e">
        <f>#REF!</f>
        <v>#REF!</v>
      </c>
      <c r="R9" s="16" t="e">
        <f>#REF!</f>
        <v>#REF!</v>
      </c>
      <c r="S9" s="16" t="e">
        <f>#REF!</f>
        <v>#REF!</v>
      </c>
      <c r="T9" s="16" t="e">
        <f>#REF!</f>
        <v>#REF!</v>
      </c>
      <c r="U9" s="16" t="e">
        <f>#REF!</f>
        <v>#REF!</v>
      </c>
      <c r="V9" s="16" t="e">
        <f>#REF!</f>
        <v>#REF!</v>
      </c>
      <c r="W9" s="16" t="e">
        <f>#REF!</f>
        <v>#REF!</v>
      </c>
      <c r="X9" s="16" t="e">
        <f>#REF!</f>
        <v>#REF!</v>
      </c>
      <c r="Y9" s="85">
        <v>0</v>
      </c>
      <c r="Z9" s="16" t="e">
        <f>#REF!</f>
        <v>#REF!</v>
      </c>
      <c r="AA9" s="16" t="e">
        <f>#REF!</f>
        <v>#REF!</v>
      </c>
      <c r="AB9" s="16" t="e">
        <f>#REF!</f>
        <v>#REF!</v>
      </c>
      <c r="AC9" s="16" t="e">
        <f>#REF!</f>
        <v>#REF!</v>
      </c>
      <c r="AD9" s="16" t="e">
        <f>#REF!</f>
        <v>#REF!</v>
      </c>
      <c r="AE9" s="16" t="e">
        <f>#REF!</f>
        <v>#REF!</v>
      </c>
      <c r="AF9" s="16" t="e">
        <f>#REF!</f>
        <v>#REF!</v>
      </c>
      <c r="AG9" s="82" t="e">
        <f>SUM(Z9:AF9)</f>
        <v>#REF!</v>
      </c>
      <c r="AH9" s="89" t="e">
        <f t="shared" si="4"/>
        <v>#REF!</v>
      </c>
      <c r="AI9" s="89" t="e">
        <f t="shared" si="5"/>
        <v>#REF!</v>
      </c>
    </row>
    <row r="10" s="2" customFormat="1" ht="35.1" customHeight="1" spans="1:35">
      <c r="A10" s="16">
        <v>4</v>
      </c>
      <c r="B10" s="75" t="s">
        <v>45</v>
      </c>
      <c r="C10" s="76"/>
      <c r="D10" s="46" t="e">
        <f>#REF!</f>
        <v>#REF!</v>
      </c>
      <c r="E10" s="46" t="e">
        <f>#REF!</f>
        <v>#REF!</v>
      </c>
      <c r="F10" s="46" t="e">
        <f>#REF!</f>
        <v>#REF!</v>
      </c>
      <c r="G10" s="46" t="e">
        <f>#REF!</f>
        <v>#REF!</v>
      </c>
      <c r="H10" s="46" t="e">
        <f>#REF!</f>
        <v>#REF!</v>
      </c>
      <c r="I10" s="46" t="e">
        <f>#REF!</f>
        <v>#REF!</v>
      </c>
      <c r="J10" s="46" t="e">
        <f>#REF!</f>
        <v>#REF!</v>
      </c>
      <c r="K10" s="46" t="e">
        <f>#REF!</f>
        <v>#REF!</v>
      </c>
      <c r="L10" s="82" t="e">
        <f t="shared" si="3"/>
        <v>#REF!</v>
      </c>
      <c r="M10" s="16" t="e">
        <f>#REF!</f>
        <v>#REF!</v>
      </c>
      <c r="N10" s="16" t="e">
        <f>#REF!</f>
        <v>#REF!</v>
      </c>
      <c r="O10" s="16" t="e">
        <f>#REF!</f>
        <v>#REF!</v>
      </c>
      <c r="P10" s="16" t="e">
        <f>#REF!</f>
        <v>#REF!</v>
      </c>
      <c r="Q10" s="16" t="e">
        <f>#REF!</f>
        <v>#REF!</v>
      </c>
      <c r="R10" s="16" t="e">
        <f>#REF!</f>
        <v>#REF!</v>
      </c>
      <c r="S10" s="16" t="e">
        <f>#REF!</f>
        <v>#REF!</v>
      </c>
      <c r="T10" s="16" t="e">
        <f>#REF!</f>
        <v>#REF!</v>
      </c>
      <c r="U10" s="16" t="e">
        <f>#REF!</f>
        <v>#REF!</v>
      </c>
      <c r="V10" s="16" t="e">
        <f>#REF!</f>
        <v>#REF!</v>
      </c>
      <c r="W10" s="16" t="e">
        <f>#REF!</f>
        <v>#REF!</v>
      </c>
      <c r="X10" s="16" t="e">
        <f>#REF!</f>
        <v>#REF!</v>
      </c>
      <c r="Y10" s="85">
        <v>0</v>
      </c>
      <c r="Z10" s="16" t="e">
        <f>#REF!</f>
        <v>#REF!</v>
      </c>
      <c r="AA10" s="16" t="e">
        <f>#REF!</f>
        <v>#REF!</v>
      </c>
      <c r="AB10" s="16" t="e">
        <f>#REF!</f>
        <v>#REF!</v>
      </c>
      <c r="AC10" s="16" t="e">
        <f>#REF!</f>
        <v>#REF!</v>
      </c>
      <c r="AD10" s="16" t="e">
        <f>#REF!</f>
        <v>#REF!</v>
      </c>
      <c r="AE10" s="16" t="e">
        <f>#REF!</f>
        <v>#REF!</v>
      </c>
      <c r="AF10" s="16" t="e">
        <f>#REF!</f>
        <v>#REF!</v>
      </c>
      <c r="AG10" s="82" t="e">
        <f>SUM(Z10:AF10)</f>
        <v>#REF!</v>
      </c>
      <c r="AH10" s="89" t="e">
        <f t="shared" si="4"/>
        <v>#REF!</v>
      </c>
      <c r="AI10" s="89" t="e">
        <f t="shared" si="5"/>
        <v>#REF!</v>
      </c>
    </row>
    <row r="11" s="2" customFormat="1" ht="35.1" customHeight="1" spans="1:35">
      <c r="A11" s="16">
        <v>5</v>
      </c>
      <c r="B11" s="75" t="s">
        <v>46</v>
      </c>
      <c r="C11" s="76"/>
      <c r="D11" s="46" t="e">
        <f>#REF!</f>
        <v>#REF!</v>
      </c>
      <c r="E11" s="46" t="e">
        <f>#REF!</f>
        <v>#REF!</v>
      </c>
      <c r="F11" s="46" t="e">
        <f>#REF!</f>
        <v>#REF!</v>
      </c>
      <c r="G11" s="46" t="e">
        <f>#REF!</f>
        <v>#REF!</v>
      </c>
      <c r="H11" s="46" t="e">
        <f>#REF!</f>
        <v>#REF!</v>
      </c>
      <c r="I11" s="46" t="e">
        <f>#REF!</f>
        <v>#REF!</v>
      </c>
      <c r="J11" s="46" t="e">
        <f>#REF!</f>
        <v>#REF!</v>
      </c>
      <c r="K11" s="46" t="e">
        <f>#REF!</f>
        <v>#REF!</v>
      </c>
      <c r="L11" s="82" t="e">
        <f t="shared" si="3"/>
        <v>#REF!</v>
      </c>
      <c r="M11" s="16" t="e">
        <f>#REF!</f>
        <v>#REF!</v>
      </c>
      <c r="N11" s="16" t="e">
        <f>#REF!</f>
        <v>#REF!</v>
      </c>
      <c r="O11" s="16" t="e">
        <f>#REF!</f>
        <v>#REF!</v>
      </c>
      <c r="P11" s="16" t="e">
        <f>#REF!</f>
        <v>#REF!</v>
      </c>
      <c r="Q11" s="16" t="e">
        <f>#REF!</f>
        <v>#REF!</v>
      </c>
      <c r="R11" s="16" t="e">
        <f>#REF!</f>
        <v>#REF!</v>
      </c>
      <c r="S11" s="16" t="e">
        <f>#REF!</f>
        <v>#REF!</v>
      </c>
      <c r="T11" s="16" t="e">
        <f>#REF!</f>
        <v>#REF!</v>
      </c>
      <c r="U11" s="16" t="e">
        <f>#REF!</f>
        <v>#REF!</v>
      </c>
      <c r="V11" s="16" t="e">
        <f>#REF!</f>
        <v>#REF!</v>
      </c>
      <c r="W11" s="16" t="e">
        <f>#REF!</f>
        <v>#REF!</v>
      </c>
      <c r="X11" s="16" t="e">
        <f>#REF!</f>
        <v>#REF!</v>
      </c>
      <c r="Y11" s="85">
        <v>0</v>
      </c>
      <c r="Z11" s="16" t="e">
        <f>#REF!</f>
        <v>#REF!</v>
      </c>
      <c r="AA11" s="16" t="e">
        <f>#REF!</f>
        <v>#REF!</v>
      </c>
      <c r="AB11" s="16" t="e">
        <f>#REF!</f>
        <v>#REF!</v>
      </c>
      <c r="AC11" s="16" t="e">
        <f>#REF!</f>
        <v>#REF!</v>
      </c>
      <c r="AD11" s="16" t="e">
        <f>#REF!</f>
        <v>#REF!</v>
      </c>
      <c r="AE11" s="16" t="e">
        <f>#REF!</f>
        <v>#REF!</v>
      </c>
      <c r="AF11" s="16" t="e">
        <f>#REF!</f>
        <v>#REF!</v>
      </c>
      <c r="AG11" s="89" t="e">
        <f>#REF!</f>
        <v>#REF!</v>
      </c>
      <c r="AH11" s="89" t="e">
        <f t="shared" si="4"/>
        <v>#REF!</v>
      </c>
      <c r="AI11" s="89" t="e">
        <f t="shared" si="5"/>
        <v>#REF!</v>
      </c>
    </row>
    <row r="12" s="2" customFormat="1" ht="35.1" customHeight="1" spans="1:35">
      <c r="A12" s="16">
        <v>6</v>
      </c>
      <c r="B12" s="75" t="s">
        <v>47</v>
      </c>
      <c r="C12" s="76">
        <v>108</v>
      </c>
      <c r="D12" s="46" t="e">
        <f>#REF!</f>
        <v>#REF!</v>
      </c>
      <c r="E12" s="46" t="e">
        <f>#REF!</f>
        <v>#REF!</v>
      </c>
      <c r="F12" s="46" t="e">
        <f>#REF!</f>
        <v>#REF!</v>
      </c>
      <c r="G12" s="46" t="e">
        <f>#REF!</f>
        <v>#REF!</v>
      </c>
      <c r="H12" s="46" t="e">
        <f>#REF!</f>
        <v>#REF!</v>
      </c>
      <c r="I12" s="46" t="e">
        <f>#REF!</f>
        <v>#REF!</v>
      </c>
      <c r="J12" s="46" t="e">
        <f>#REF!</f>
        <v>#REF!</v>
      </c>
      <c r="K12" s="46" t="e">
        <f>#REF!</f>
        <v>#REF!</v>
      </c>
      <c r="L12" s="82" t="e">
        <f t="shared" si="3"/>
        <v>#REF!</v>
      </c>
      <c r="M12" s="16" t="e">
        <f>#REF!</f>
        <v>#REF!</v>
      </c>
      <c r="N12" s="16" t="e">
        <f>#REF!</f>
        <v>#REF!</v>
      </c>
      <c r="O12" s="16" t="e">
        <f>#REF!</f>
        <v>#REF!</v>
      </c>
      <c r="P12" s="16" t="e">
        <f>#REF!</f>
        <v>#REF!</v>
      </c>
      <c r="Q12" s="16" t="e">
        <f>#REF!</f>
        <v>#REF!</v>
      </c>
      <c r="R12" s="16" t="e">
        <f>#REF!</f>
        <v>#REF!</v>
      </c>
      <c r="S12" s="16" t="e">
        <f>#REF!</f>
        <v>#REF!</v>
      </c>
      <c r="T12" s="16" t="e">
        <f>#REF!</f>
        <v>#REF!</v>
      </c>
      <c r="U12" s="16" t="e">
        <f>#REF!</f>
        <v>#REF!</v>
      </c>
      <c r="V12" s="16" t="e">
        <f>#REF!</f>
        <v>#REF!</v>
      </c>
      <c r="W12" s="16" t="e">
        <f>#REF!</f>
        <v>#REF!</v>
      </c>
      <c r="X12" s="16" t="e">
        <f>#REF!</f>
        <v>#REF!</v>
      </c>
      <c r="Y12" s="85" t="e">
        <f>SUM(R12:X12)</f>
        <v>#REF!</v>
      </c>
      <c r="Z12" s="16" t="e">
        <f>#REF!</f>
        <v>#REF!</v>
      </c>
      <c r="AA12" s="16" t="e">
        <f>#REF!</f>
        <v>#REF!</v>
      </c>
      <c r="AB12" s="16" t="e">
        <f>#REF!</f>
        <v>#REF!</v>
      </c>
      <c r="AC12" s="16" t="e">
        <f>#REF!</f>
        <v>#REF!</v>
      </c>
      <c r="AD12" s="16" t="e">
        <f>#REF!</f>
        <v>#REF!</v>
      </c>
      <c r="AE12" s="16" t="e">
        <f>#REF!</f>
        <v>#REF!</v>
      </c>
      <c r="AF12" s="16" t="e">
        <f>#REF!</f>
        <v>#REF!</v>
      </c>
      <c r="AG12" s="89" t="e">
        <f>#REF!</f>
        <v>#REF!</v>
      </c>
      <c r="AH12" s="89" t="e">
        <f t="shared" si="4"/>
        <v>#REF!</v>
      </c>
      <c r="AI12" s="89" t="s">
        <v>48</v>
      </c>
    </row>
    <row r="13" s="2" customFormat="1" ht="35.1" customHeight="1" spans="1:35">
      <c r="A13" s="16">
        <v>7</v>
      </c>
      <c r="B13" s="75" t="s">
        <v>49</v>
      </c>
      <c r="C13" s="76"/>
      <c r="D13" s="46" t="e">
        <f>#REF!</f>
        <v>#REF!</v>
      </c>
      <c r="E13" s="46" t="e">
        <f>#REF!</f>
        <v>#REF!</v>
      </c>
      <c r="F13" s="46" t="e">
        <f>#REF!</f>
        <v>#REF!</v>
      </c>
      <c r="G13" s="46" t="e">
        <f>#REF!</f>
        <v>#REF!</v>
      </c>
      <c r="H13" s="46" t="e">
        <f>#REF!</f>
        <v>#REF!</v>
      </c>
      <c r="I13" s="46" t="e">
        <f>#REF!</f>
        <v>#REF!</v>
      </c>
      <c r="J13" s="46" t="e">
        <f>#REF!</f>
        <v>#REF!</v>
      </c>
      <c r="K13" s="46" t="e">
        <f>#REF!</f>
        <v>#REF!</v>
      </c>
      <c r="L13" s="82" t="e">
        <f t="shared" si="3"/>
        <v>#REF!</v>
      </c>
      <c r="M13" s="16" t="e">
        <f>#REF!</f>
        <v>#REF!</v>
      </c>
      <c r="N13" s="16" t="e">
        <f>#REF!</f>
        <v>#REF!</v>
      </c>
      <c r="O13" s="16" t="e">
        <f>#REF!</f>
        <v>#REF!</v>
      </c>
      <c r="P13" s="16" t="e">
        <f>#REF!</f>
        <v>#REF!</v>
      </c>
      <c r="Q13" s="16" t="e">
        <f>#REF!</f>
        <v>#REF!</v>
      </c>
      <c r="R13" s="16" t="e">
        <f>#REF!</f>
        <v>#REF!</v>
      </c>
      <c r="S13" s="16" t="e">
        <f>#REF!</f>
        <v>#REF!</v>
      </c>
      <c r="T13" s="16" t="e">
        <f>#REF!</f>
        <v>#REF!</v>
      </c>
      <c r="U13" s="16" t="e">
        <f>#REF!</f>
        <v>#REF!</v>
      </c>
      <c r="V13" s="16" t="e">
        <f>#REF!</f>
        <v>#REF!</v>
      </c>
      <c r="W13" s="16" t="e">
        <f>#REF!</f>
        <v>#REF!</v>
      </c>
      <c r="X13" s="16" t="e">
        <f>#REF!</f>
        <v>#REF!</v>
      </c>
      <c r="Y13" s="85">
        <f t="shared" ref="Y7:Y17" si="6">SUM(Y14:Y17)</f>
        <v>0</v>
      </c>
      <c r="Z13" s="16" t="e">
        <f>#REF!</f>
        <v>#REF!</v>
      </c>
      <c r="AA13" s="16" t="e">
        <f>#REF!</f>
        <v>#REF!</v>
      </c>
      <c r="AB13" s="16" t="e">
        <f>#REF!</f>
        <v>#REF!</v>
      </c>
      <c r="AC13" s="16" t="e">
        <f>#REF!</f>
        <v>#REF!</v>
      </c>
      <c r="AD13" s="16" t="e">
        <f>#REF!</f>
        <v>#REF!</v>
      </c>
      <c r="AE13" s="16" t="e">
        <f>#REF!</f>
        <v>#REF!</v>
      </c>
      <c r="AF13" s="16" t="e">
        <f>#REF!</f>
        <v>#REF!</v>
      </c>
      <c r="AG13" s="89" t="e">
        <f>#REF!</f>
        <v>#REF!</v>
      </c>
      <c r="AH13" s="89" t="e">
        <f t="shared" si="4"/>
        <v>#REF!</v>
      </c>
      <c r="AI13" s="89" t="e">
        <f t="shared" si="5"/>
        <v>#REF!</v>
      </c>
    </row>
    <row r="14" s="2" customFormat="1" ht="35.1" customHeight="1" spans="1:35">
      <c r="A14" s="16">
        <v>8</v>
      </c>
      <c r="B14" s="75" t="s">
        <v>50</v>
      </c>
      <c r="C14" s="76"/>
      <c r="D14" s="46" t="e">
        <f>#REF!</f>
        <v>#REF!</v>
      </c>
      <c r="E14" s="46" t="e">
        <f>#REF!</f>
        <v>#REF!</v>
      </c>
      <c r="F14" s="46" t="e">
        <f>#REF!</f>
        <v>#REF!</v>
      </c>
      <c r="G14" s="46" t="e">
        <f>#REF!</f>
        <v>#REF!</v>
      </c>
      <c r="H14" s="46" t="e">
        <f>#REF!</f>
        <v>#REF!</v>
      </c>
      <c r="I14" s="46" t="e">
        <f>#REF!</f>
        <v>#REF!</v>
      </c>
      <c r="J14" s="46" t="e">
        <f>#REF!</f>
        <v>#REF!</v>
      </c>
      <c r="K14" s="46" t="e">
        <f>#REF!</f>
        <v>#REF!</v>
      </c>
      <c r="L14" s="82" t="e">
        <f t="shared" si="3"/>
        <v>#REF!</v>
      </c>
      <c r="M14" s="16" t="e">
        <f>#REF!</f>
        <v>#REF!</v>
      </c>
      <c r="N14" s="16" t="e">
        <f>#REF!</f>
        <v>#REF!</v>
      </c>
      <c r="O14" s="16" t="e">
        <f>#REF!</f>
        <v>#REF!</v>
      </c>
      <c r="P14" s="16" t="e">
        <f>#REF!</f>
        <v>#REF!</v>
      </c>
      <c r="Q14" s="16" t="e">
        <f>#REF!</f>
        <v>#REF!</v>
      </c>
      <c r="R14" s="16" t="e">
        <f>#REF!</f>
        <v>#REF!</v>
      </c>
      <c r="S14" s="16" t="e">
        <f>#REF!</f>
        <v>#REF!</v>
      </c>
      <c r="T14" s="16" t="e">
        <f>#REF!</f>
        <v>#REF!</v>
      </c>
      <c r="U14" s="16" t="e">
        <f>#REF!</f>
        <v>#REF!</v>
      </c>
      <c r="V14" s="16" t="e">
        <f>#REF!</f>
        <v>#REF!</v>
      </c>
      <c r="W14" s="16" t="e">
        <f>#REF!</f>
        <v>#REF!</v>
      </c>
      <c r="X14" s="16" t="e">
        <f>#REF!</f>
        <v>#REF!</v>
      </c>
      <c r="Y14" s="85">
        <f t="shared" si="6"/>
        <v>0</v>
      </c>
      <c r="Z14" s="16" t="e">
        <f>#REF!</f>
        <v>#REF!</v>
      </c>
      <c r="AA14" s="16" t="e">
        <f>#REF!</f>
        <v>#REF!</v>
      </c>
      <c r="AB14" s="16" t="e">
        <f>#REF!</f>
        <v>#REF!</v>
      </c>
      <c r="AC14" s="16" t="e">
        <f>#REF!</f>
        <v>#REF!</v>
      </c>
      <c r="AD14" s="16" t="e">
        <f>#REF!</f>
        <v>#REF!</v>
      </c>
      <c r="AE14" s="16" t="e">
        <f>#REF!</f>
        <v>#REF!</v>
      </c>
      <c r="AF14" s="16" t="e">
        <f>#REF!</f>
        <v>#REF!</v>
      </c>
      <c r="AG14" s="89" t="e">
        <f>#REF!</f>
        <v>#REF!</v>
      </c>
      <c r="AH14" s="89" t="e">
        <f t="shared" si="4"/>
        <v>#REF!</v>
      </c>
      <c r="AI14" s="89" t="e">
        <f t="shared" si="5"/>
        <v>#REF!</v>
      </c>
    </row>
    <row r="15" s="2" customFormat="1" ht="35.1" customHeight="1" spans="1:35">
      <c r="A15" s="16">
        <v>9</v>
      </c>
      <c r="B15" s="75" t="s">
        <v>51</v>
      </c>
      <c r="C15" s="76"/>
      <c r="D15" s="46" t="e">
        <f>#REF!</f>
        <v>#REF!</v>
      </c>
      <c r="E15" s="46" t="e">
        <f>#REF!</f>
        <v>#REF!</v>
      </c>
      <c r="F15" s="46" t="e">
        <f>#REF!</f>
        <v>#REF!</v>
      </c>
      <c r="G15" s="46" t="e">
        <f>#REF!</f>
        <v>#REF!</v>
      </c>
      <c r="H15" s="46" t="e">
        <f>#REF!</f>
        <v>#REF!</v>
      </c>
      <c r="I15" s="46" t="e">
        <f>#REF!</f>
        <v>#REF!</v>
      </c>
      <c r="J15" s="46" t="e">
        <f>#REF!</f>
        <v>#REF!</v>
      </c>
      <c r="K15" s="46" t="e">
        <f>#REF!</f>
        <v>#REF!</v>
      </c>
      <c r="L15" s="82" t="e">
        <f t="shared" si="3"/>
        <v>#REF!</v>
      </c>
      <c r="M15" s="16" t="e">
        <f>#REF!</f>
        <v>#REF!</v>
      </c>
      <c r="N15" s="16" t="e">
        <f>#REF!</f>
        <v>#REF!</v>
      </c>
      <c r="O15" s="16" t="e">
        <f>#REF!</f>
        <v>#REF!</v>
      </c>
      <c r="P15" s="16" t="e">
        <f>#REF!</f>
        <v>#REF!</v>
      </c>
      <c r="Q15" s="16" t="e">
        <f>#REF!</f>
        <v>#REF!</v>
      </c>
      <c r="R15" s="16" t="e">
        <f>#REF!</f>
        <v>#REF!</v>
      </c>
      <c r="S15" s="16" t="e">
        <f>#REF!</f>
        <v>#REF!</v>
      </c>
      <c r="T15" s="16" t="e">
        <f>#REF!</f>
        <v>#REF!</v>
      </c>
      <c r="U15" s="16" t="e">
        <f>#REF!</f>
        <v>#REF!</v>
      </c>
      <c r="V15" s="16" t="e">
        <f>#REF!</f>
        <v>#REF!</v>
      </c>
      <c r="W15" s="16" t="e">
        <f>#REF!</f>
        <v>#REF!</v>
      </c>
      <c r="X15" s="16" t="e">
        <f>#REF!</f>
        <v>#REF!</v>
      </c>
      <c r="Y15" s="85">
        <f t="shared" si="6"/>
        <v>0</v>
      </c>
      <c r="Z15" s="16" t="e">
        <f>#REF!</f>
        <v>#REF!</v>
      </c>
      <c r="AA15" s="16" t="e">
        <f>#REF!</f>
        <v>#REF!</v>
      </c>
      <c r="AB15" s="16" t="e">
        <f>#REF!</f>
        <v>#REF!</v>
      </c>
      <c r="AC15" s="16" t="e">
        <f>#REF!</f>
        <v>#REF!</v>
      </c>
      <c r="AD15" s="16" t="e">
        <f>#REF!</f>
        <v>#REF!</v>
      </c>
      <c r="AE15" s="16" t="e">
        <f>#REF!</f>
        <v>#REF!</v>
      </c>
      <c r="AF15" s="16" t="e">
        <f>#REF!</f>
        <v>#REF!</v>
      </c>
      <c r="AG15" s="89" t="e">
        <f>#REF!</f>
        <v>#REF!</v>
      </c>
      <c r="AH15" s="89" t="e">
        <f t="shared" si="4"/>
        <v>#REF!</v>
      </c>
      <c r="AI15" s="89" t="e">
        <f t="shared" si="5"/>
        <v>#REF!</v>
      </c>
    </row>
    <row r="16" s="2" customFormat="1" ht="35.1" customHeight="1" spans="1:35">
      <c r="A16" s="16">
        <v>10</v>
      </c>
      <c r="B16" s="75" t="s">
        <v>52</v>
      </c>
      <c r="C16" s="76"/>
      <c r="D16" s="46" t="e">
        <f>#REF!</f>
        <v>#REF!</v>
      </c>
      <c r="E16" s="46" t="e">
        <f>#REF!</f>
        <v>#REF!</v>
      </c>
      <c r="F16" s="46" t="e">
        <f>#REF!</f>
        <v>#REF!</v>
      </c>
      <c r="G16" s="46" t="e">
        <f>#REF!</f>
        <v>#REF!</v>
      </c>
      <c r="H16" s="46" t="e">
        <f>#REF!</f>
        <v>#REF!</v>
      </c>
      <c r="I16" s="46" t="e">
        <f>#REF!</f>
        <v>#REF!</v>
      </c>
      <c r="J16" s="46" t="e">
        <f>#REF!</f>
        <v>#REF!</v>
      </c>
      <c r="K16" s="46" t="e">
        <f>#REF!</f>
        <v>#REF!</v>
      </c>
      <c r="L16" s="82" t="e">
        <f t="shared" si="3"/>
        <v>#REF!</v>
      </c>
      <c r="M16" s="16" t="e">
        <f>#REF!</f>
        <v>#REF!</v>
      </c>
      <c r="N16" s="16" t="e">
        <f>#REF!</f>
        <v>#REF!</v>
      </c>
      <c r="O16" s="16" t="e">
        <f>#REF!</f>
        <v>#REF!</v>
      </c>
      <c r="P16" s="16" t="e">
        <f>#REF!</f>
        <v>#REF!</v>
      </c>
      <c r="Q16" s="16" t="e">
        <f>#REF!</f>
        <v>#REF!</v>
      </c>
      <c r="R16" s="16" t="e">
        <f>#REF!</f>
        <v>#REF!</v>
      </c>
      <c r="S16" s="16" t="e">
        <f>#REF!</f>
        <v>#REF!</v>
      </c>
      <c r="T16" s="16" t="e">
        <f>#REF!</f>
        <v>#REF!</v>
      </c>
      <c r="U16" s="16" t="e">
        <f>#REF!</f>
        <v>#REF!</v>
      </c>
      <c r="V16" s="16" t="e">
        <f>#REF!</f>
        <v>#REF!</v>
      </c>
      <c r="W16" s="16" t="e">
        <f>#REF!</f>
        <v>#REF!</v>
      </c>
      <c r="X16" s="16" t="e">
        <f>#REF!</f>
        <v>#REF!</v>
      </c>
      <c r="Y16" s="85">
        <f t="shared" si="6"/>
        <v>0</v>
      </c>
      <c r="Z16" s="16" t="e">
        <f>#REF!</f>
        <v>#REF!</v>
      </c>
      <c r="AA16" s="16" t="e">
        <f>#REF!</f>
        <v>#REF!</v>
      </c>
      <c r="AB16" s="16" t="e">
        <f>#REF!</f>
        <v>#REF!</v>
      </c>
      <c r="AC16" s="16" t="e">
        <f>#REF!</f>
        <v>#REF!</v>
      </c>
      <c r="AD16" s="16" t="e">
        <f>#REF!</f>
        <v>#REF!</v>
      </c>
      <c r="AE16" s="16" t="e">
        <f>#REF!</f>
        <v>#REF!</v>
      </c>
      <c r="AF16" s="16" t="e">
        <f>#REF!</f>
        <v>#REF!</v>
      </c>
      <c r="AG16" s="89" t="e">
        <f>#REF!</f>
        <v>#REF!</v>
      </c>
      <c r="AH16" s="89" t="e">
        <f t="shared" si="4"/>
        <v>#REF!</v>
      </c>
      <c r="AI16" s="89" t="e">
        <f t="shared" si="5"/>
        <v>#REF!</v>
      </c>
    </row>
    <row r="17" s="2" customFormat="1" ht="35.1" customHeight="1" spans="1:35">
      <c r="A17" s="16">
        <v>11</v>
      </c>
      <c r="B17" s="75" t="s">
        <v>53</v>
      </c>
      <c r="C17" s="76"/>
      <c r="D17" s="46" t="e">
        <f>#REF!</f>
        <v>#REF!</v>
      </c>
      <c r="E17" s="46" t="e">
        <f>#REF!</f>
        <v>#REF!</v>
      </c>
      <c r="F17" s="46" t="e">
        <f>#REF!</f>
        <v>#REF!</v>
      </c>
      <c r="G17" s="46" t="e">
        <f>#REF!</f>
        <v>#REF!</v>
      </c>
      <c r="H17" s="46" t="e">
        <f>#REF!</f>
        <v>#REF!</v>
      </c>
      <c r="I17" s="46" t="e">
        <f>#REF!</f>
        <v>#REF!</v>
      </c>
      <c r="J17" s="46" t="e">
        <f>#REF!</f>
        <v>#REF!</v>
      </c>
      <c r="K17" s="46" t="e">
        <f>#REF!</f>
        <v>#REF!</v>
      </c>
      <c r="L17" s="82" t="e">
        <f t="shared" si="3"/>
        <v>#REF!</v>
      </c>
      <c r="M17" s="16" t="e">
        <f>#REF!</f>
        <v>#REF!</v>
      </c>
      <c r="N17" s="16" t="e">
        <f>#REF!</f>
        <v>#REF!</v>
      </c>
      <c r="O17" s="16" t="e">
        <f>#REF!</f>
        <v>#REF!</v>
      </c>
      <c r="P17" s="16" t="e">
        <f>#REF!</f>
        <v>#REF!</v>
      </c>
      <c r="Q17" s="16" t="e">
        <f>#REF!</f>
        <v>#REF!</v>
      </c>
      <c r="R17" s="16" t="e">
        <f>#REF!</f>
        <v>#REF!</v>
      </c>
      <c r="S17" s="16" t="e">
        <f>#REF!</f>
        <v>#REF!</v>
      </c>
      <c r="T17" s="16" t="e">
        <f>#REF!</f>
        <v>#REF!</v>
      </c>
      <c r="U17" s="16" t="e">
        <f>#REF!</f>
        <v>#REF!</v>
      </c>
      <c r="V17" s="16" t="e">
        <f>#REF!</f>
        <v>#REF!</v>
      </c>
      <c r="W17" s="16" t="e">
        <f>#REF!</f>
        <v>#REF!</v>
      </c>
      <c r="X17" s="16" t="e">
        <f>#REF!</f>
        <v>#REF!</v>
      </c>
      <c r="Y17" s="85">
        <f t="shared" si="6"/>
        <v>0</v>
      </c>
      <c r="Z17" s="16" t="e">
        <f>#REF!</f>
        <v>#REF!</v>
      </c>
      <c r="AA17" s="16" t="e">
        <f>#REF!</f>
        <v>#REF!</v>
      </c>
      <c r="AB17" s="16" t="e">
        <f>#REF!</f>
        <v>#REF!</v>
      </c>
      <c r="AC17" s="16" t="e">
        <f>#REF!</f>
        <v>#REF!</v>
      </c>
      <c r="AD17" s="16" t="e">
        <f>#REF!</f>
        <v>#REF!</v>
      </c>
      <c r="AE17" s="16" t="e">
        <f>#REF!</f>
        <v>#REF!</v>
      </c>
      <c r="AF17" s="16" t="e">
        <f>#REF!</f>
        <v>#REF!</v>
      </c>
      <c r="AG17" s="89" t="e">
        <f>#REF!</f>
        <v>#REF!</v>
      </c>
      <c r="AH17" s="89" t="e">
        <f t="shared" si="4"/>
        <v>#REF!</v>
      </c>
      <c r="AI17" s="89" t="e">
        <f t="shared" si="5"/>
        <v>#REF!</v>
      </c>
    </row>
    <row r="18" s="2" customFormat="1" ht="57.95" customHeight="1" spans="1:35">
      <c r="A18" s="16" t="s">
        <v>54</v>
      </c>
      <c r="B18" s="16"/>
      <c r="C18" s="77"/>
      <c r="D18" s="78"/>
      <c r="E18" s="16" t="s">
        <v>55</v>
      </c>
      <c r="F18" s="16"/>
      <c r="G18" s="55"/>
      <c r="H18" s="55"/>
      <c r="I18" s="55"/>
      <c r="J18" s="55"/>
      <c r="K18" s="16" t="s">
        <v>56</v>
      </c>
      <c r="L18" s="16"/>
      <c r="M18" s="77"/>
      <c r="N18" s="84"/>
      <c r="O18" s="84"/>
      <c r="P18" s="84"/>
      <c r="Q18" s="84"/>
      <c r="R18" s="78"/>
      <c r="S18" s="70" t="s">
        <v>57</v>
      </c>
      <c r="T18" s="70"/>
      <c r="U18" s="70"/>
      <c r="V18" s="46"/>
      <c r="W18" s="46"/>
      <c r="X18" s="46"/>
      <c r="Y18" s="46"/>
      <c r="Z18" s="46"/>
      <c r="AA18" s="46" t="s">
        <v>58</v>
      </c>
      <c r="AB18" s="46"/>
      <c r="AC18" s="87"/>
      <c r="AD18" s="88"/>
      <c r="AE18" s="88"/>
      <c r="AF18" s="88"/>
      <c r="AG18" s="88"/>
      <c r="AH18" s="88"/>
      <c r="AI18" s="90"/>
    </row>
  </sheetData>
  <mergeCells count="23">
    <mergeCell ref="A1:B1"/>
    <mergeCell ref="A2:AF2"/>
    <mergeCell ref="A3:B3"/>
    <mergeCell ref="X3:AA3"/>
    <mergeCell ref="D4:L4"/>
    <mergeCell ref="M4:O4"/>
    <mergeCell ref="P4:Q4"/>
    <mergeCell ref="R4:Y4"/>
    <mergeCell ref="Z4:AI4"/>
    <mergeCell ref="A6:B6"/>
    <mergeCell ref="A18:B18"/>
    <mergeCell ref="C18:D18"/>
    <mergeCell ref="E18:F18"/>
    <mergeCell ref="G18:J18"/>
    <mergeCell ref="K18:L18"/>
    <mergeCell ref="M18:R18"/>
    <mergeCell ref="S18:U18"/>
    <mergeCell ref="V18:Z18"/>
    <mergeCell ref="AA18:AB18"/>
    <mergeCell ref="AC18:AI18"/>
    <mergeCell ref="A4:A5"/>
    <mergeCell ref="B4:B5"/>
    <mergeCell ref="C4:C5"/>
  </mergeCells>
  <hyperlinks>
    <hyperlink ref="B14" r:id="rId1" display="泉州市公安局台商投资区分局" tooltip="http://www.baidu.com/link?url=0ZM34VPE3o3xUC5rBwgjYOEhlTRzxUlAaccTO3NwhWymEQs4WaI0AsXGrMymYKqIKV3UfaKb5ugqr2uiO9ZDTgjvUyVWwvYDG9fRZBk7pD0QlbMYZyXkInvliHx8LKpiELOJ3zh-JxbUiUZ4z9GnW1NjjAC-nv_TOp6nVG0exVdmL8Cz2RO_LQLSUTFZ-fnJSW6HfJXvllz3Qo0YI_Q5SOJtgxcPndu2j"/>
  </hyperlinks>
  <printOptions verticalCentered="1"/>
  <pageMargins left="0.55" right="0.313888888888889" top="0.393055555555556" bottom="0.55" header="0.354166666666667" footer="0.5"/>
  <pageSetup paperSize="9" scale="7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U30"/>
  <sheetViews>
    <sheetView tabSelected="1" view="pageBreakPreview" zoomScaleNormal="100" zoomScaleSheetLayoutView="100" workbookViewId="0">
      <pane xSplit="1" ySplit="6" topLeftCell="B16" activePane="bottomRight" state="frozen"/>
      <selection/>
      <selection pane="topRight"/>
      <selection pane="bottomLeft"/>
      <selection pane="bottomRight" activeCell="I9" sqref="I9"/>
    </sheetView>
  </sheetViews>
  <sheetFormatPr defaultColWidth="9" defaultRowHeight="14.25"/>
  <cols>
    <col min="1" max="1" width="3.25" style="4" customWidth="1"/>
    <col min="2" max="2" width="7.375" style="4" customWidth="1"/>
    <col min="3" max="3" width="6.625" style="4" customWidth="1"/>
    <col min="4" max="4" width="17.125" style="5" customWidth="1"/>
    <col min="5" max="5" width="4.75" style="6" customWidth="1"/>
    <col min="6" max="6" width="4.375" style="6" customWidth="1"/>
    <col min="7" max="7" width="4.75" style="6" customWidth="1"/>
    <col min="8" max="8" width="4.625" style="6" customWidth="1"/>
    <col min="9" max="9" width="12" style="7" customWidth="1"/>
    <col min="10" max="10" width="5.25" style="7" customWidth="1"/>
    <col min="11" max="11" width="6" style="7" customWidth="1"/>
    <col min="12" max="12" width="6.125" style="7" customWidth="1"/>
    <col min="13" max="13" width="5.125" style="7" customWidth="1"/>
    <col min="14" max="14" width="4.5" style="7" customWidth="1"/>
    <col min="15" max="15" width="5.75" style="7" customWidth="1"/>
    <col min="16" max="16" width="4.625" style="8" customWidth="1"/>
    <col min="17" max="17" width="11.125" style="8" customWidth="1"/>
    <col min="18" max="18" width="5.75" style="6" customWidth="1"/>
    <col min="19" max="19" width="5" style="6" customWidth="1"/>
    <col min="20" max="20" width="10" style="6" customWidth="1"/>
    <col min="21" max="21" width="4.625" style="1" customWidth="1"/>
    <col min="22" max="238" width="9" style="1"/>
  </cols>
  <sheetData>
    <row r="1" s="1" customFormat="1" ht="21" customHeight="1" spans="1:21">
      <c r="A1" s="9" t="s">
        <v>59</v>
      </c>
      <c r="B1" s="9"/>
      <c r="C1" s="9"/>
      <c r="D1" s="10"/>
      <c r="E1" s="11"/>
      <c r="F1" s="11"/>
      <c r="G1" s="11"/>
      <c r="H1" s="12"/>
      <c r="I1" s="41"/>
      <c r="J1" s="41"/>
      <c r="K1" s="41"/>
      <c r="L1" s="41"/>
      <c r="M1" s="41"/>
      <c r="N1" s="41"/>
      <c r="O1" s="41"/>
      <c r="P1" s="12"/>
      <c r="Q1" s="12"/>
      <c r="R1" s="12"/>
      <c r="S1" s="11"/>
      <c r="T1" s="11"/>
      <c r="U1" s="53"/>
    </row>
    <row r="2" s="1" customFormat="1" ht="33.95" customHeight="1" spans="1:21">
      <c r="A2" s="13" t="s">
        <v>60</v>
      </c>
      <c r="B2" s="13"/>
      <c r="C2" s="13"/>
      <c r="D2" s="13"/>
      <c r="E2" s="13"/>
      <c r="F2" s="13"/>
      <c r="G2" s="13"/>
      <c r="H2" s="13"/>
      <c r="I2" s="42"/>
      <c r="J2" s="42"/>
      <c r="K2" s="42"/>
      <c r="L2" s="42"/>
      <c r="M2" s="42"/>
      <c r="N2" s="42"/>
      <c r="O2" s="42"/>
      <c r="P2" s="43"/>
      <c r="Q2" s="43"/>
      <c r="R2" s="13"/>
      <c r="S2" s="13"/>
      <c r="T2" s="13"/>
      <c r="U2" s="13"/>
    </row>
    <row r="3" customFormat="1" ht="38.1" customHeight="1" spans="1:21">
      <c r="A3" s="14" t="s">
        <v>2</v>
      </c>
      <c r="B3" s="14"/>
      <c r="C3" s="14"/>
      <c r="D3" s="14"/>
      <c r="E3" s="13"/>
      <c r="F3" s="13"/>
      <c r="G3" s="15"/>
      <c r="H3" s="15"/>
      <c r="I3" s="44"/>
      <c r="J3" s="44"/>
      <c r="K3" s="44"/>
      <c r="L3" s="44"/>
      <c r="M3" s="44"/>
      <c r="N3" s="44"/>
      <c r="O3" s="44"/>
      <c r="P3" s="15"/>
      <c r="Q3" s="14" t="s">
        <v>3</v>
      </c>
      <c r="R3" s="14"/>
      <c r="S3" s="14"/>
      <c r="T3" s="14"/>
      <c r="U3" s="14"/>
    </row>
    <row r="4" s="2" customFormat="1" ht="39.95" customHeight="1" spans="1:21">
      <c r="A4" s="16" t="s">
        <v>4</v>
      </c>
      <c r="B4" s="16" t="s">
        <v>5</v>
      </c>
      <c r="C4" s="16" t="s">
        <v>61</v>
      </c>
      <c r="D4" s="16" t="s">
        <v>62</v>
      </c>
      <c r="E4" s="17" t="s">
        <v>63</v>
      </c>
      <c r="F4" s="18"/>
      <c r="G4" s="19" t="s">
        <v>64</v>
      </c>
      <c r="H4" s="19"/>
      <c r="I4" s="19" t="s">
        <v>65</v>
      </c>
      <c r="J4" s="19"/>
      <c r="K4" s="19"/>
      <c r="L4" s="19"/>
      <c r="M4" s="19"/>
      <c r="N4" s="19"/>
      <c r="O4" s="19"/>
      <c r="P4" s="45" t="s">
        <v>66</v>
      </c>
      <c r="Q4" s="54"/>
      <c r="R4" s="45" t="s">
        <v>67</v>
      </c>
      <c r="S4" s="16" t="s">
        <v>68</v>
      </c>
      <c r="T4" s="55" t="s">
        <v>69</v>
      </c>
      <c r="U4" s="55" t="s">
        <v>70</v>
      </c>
    </row>
    <row r="5" s="2" customFormat="1" ht="75.95" customHeight="1" spans="1:21">
      <c r="A5" s="16"/>
      <c r="B5" s="16"/>
      <c r="C5" s="16"/>
      <c r="D5" s="16"/>
      <c r="E5" s="19" t="s">
        <v>71</v>
      </c>
      <c r="F5" s="19" t="s">
        <v>72</v>
      </c>
      <c r="G5" s="19" t="s">
        <v>71</v>
      </c>
      <c r="H5" s="19" t="s">
        <v>72</v>
      </c>
      <c r="I5" s="19" t="s">
        <v>73</v>
      </c>
      <c r="J5" s="19" t="s">
        <v>74</v>
      </c>
      <c r="K5" s="19" t="s">
        <v>75</v>
      </c>
      <c r="L5" s="19" t="s">
        <v>76</v>
      </c>
      <c r="M5" s="19" t="s">
        <v>77</v>
      </c>
      <c r="N5" s="19" t="s">
        <v>78</v>
      </c>
      <c r="O5" s="19" t="s">
        <v>79</v>
      </c>
      <c r="P5" s="19" t="s">
        <v>80</v>
      </c>
      <c r="Q5" s="56" t="s">
        <v>19</v>
      </c>
      <c r="R5" s="57"/>
      <c r="S5" s="16"/>
      <c r="T5" s="55"/>
      <c r="U5" s="55"/>
    </row>
    <row r="6" s="2" customFormat="1" ht="36" customHeight="1" spans="1:21">
      <c r="A6" s="20" t="s">
        <v>20</v>
      </c>
      <c r="B6" s="21"/>
      <c r="C6" s="21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58"/>
    </row>
    <row r="7" s="3" customFormat="1" ht="35.1" customHeight="1" spans="1:21">
      <c r="A7" s="16">
        <v>1</v>
      </c>
      <c r="B7" s="16"/>
      <c r="C7" s="16"/>
      <c r="D7" s="23"/>
      <c r="E7" s="16"/>
      <c r="F7" s="16"/>
      <c r="G7" s="16"/>
      <c r="H7" s="16"/>
      <c r="I7" s="46"/>
      <c r="J7" s="46"/>
      <c r="K7" s="46"/>
      <c r="L7" s="46"/>
      <c r="M7" s="46"/>
      <c r="N7" s="46"/>
      <c r="O7" s="46"/>
      <c r="P7" s="16"/>
      <c r="Q7" s="16"/>
      <c r="R7" s="16"/>
      <c r="S7" s="46"/>
      <c r="T7" s="46"/>
      <c r="U7" s="59"/>
    </row>
    <row r="8" s="2" customFormat="1" ht="35.1" customHeight="1" spans="1:21">
      <c r="A8" s="16">
        <v>2</v>
      </c>
      <c r="B8" s="16"/>
      <c r="C8" s="16"/>
      <c r="D8" s="16"/>
      <c r="E8" s="16"/>
      <c r="F8" s="24"/>
      <c r="G8" s="25"/>
      <c r="H8" s="25"/>
      <c r="I8" s="25"/>
      <c r="J8" s="25"/>
      <c r="K8" s="25"/>
      <c r="L8" s="25"/>
      <c r="M8" s="25"/>
      <c r="N8" s="25"/>
      <c r="O8" s="25"/>
      <c r="P8" s="16"/>
      <c r="Q8" s="16"/>
      <c r="R8" s="16"/>
      <c r="S8" s="16"/>
      <c r="T8" s="16"/>
      <c r="U8" s="60"/>
    </row>
    <row r="9" s="2" customFormat="1" ht="35.1" customHeight="1" spans="1:21">
      <c r="A9" s="16">
        <v>3</v>
      </c>
      <c r="B9" s="16"/>
      <c r="C9" s="16"/>
      <c r="D9" s="16"/>
      <c r="E9" s="16"/>
      <c r="F9" s="24"/>
      <c r="G9" s="25"/>
      <c r="H9" s="25"/>
      <c r="I9" s="25"/>
      <c r="J9" s="25"/>
      <c r="K9" s="25"/>
      <c r="L9" s="25"/>
      <c r="M9" s="25"/>
      <c r="N9" s="25"/>
      <c r="O9" s="25"/>
      <c r="P9" s="46"/>
      <c r="Q9" s="46"/>
      <c r="R9" s="46"/>
      <c r="S9" s="46"/>
      <c r="T9" s="46"/>
      <c r="U9" s="60"/>
    </row>
    <row r="10" s="2" customFormat="1" ht="35.1" customHeight="1" spans="1:21">
      <c r="A10" s="16">
        <v>4</v>
      </c>
      <c r="B10" s="16"/>
      <c r="C10" s="16"/>
      <c r="D10" s="16"/>
      <c r="E10" s="16"/>
      <c r="F10" s="24"/>
      <c r="G10" s="25"/>
      <c r="H10" s="25"/>
      <c r="I10" s="25"/>
      <c r="J10" s="25"/>
      <c r="K10" s="25"/>
      <c r="L10" s="25"/>
      <c r="M10" s="25"/>
      <c r="N10" s="25"/>
      <c r="O10" s="25"/>
      <c r="P10" s="23"/>
      <c r="Q10" s="23"/>
      <c r="R10" s="23"/>
      <c r="S10" s="23"/>
      <c r="T10" s="23"/>
      <c r="U10" s="60"/>
    </row>
    <row r="11" s="2" customFormat="1" ht="35.1" customHeight="1" spans="1:21">
      <c r="A11" s="16">
        <v>5</v>
      </c>
      <c r="B11" s="16"/>
      <c r="C11" s="16"/>
      <c r="D11" s="16"/>
      <c r="E11" s="24"/>
      <c r="F11" s="24"/>
      <c r="G11" s="24"/>
      <c r="H11" s="24"/>
      <c r="I11" s="46"/>
      <c r="J11" s="46"/>
      <c r="K11" s="46"/>
      <c r="L11" s="46"/>
      <c r="M11" s="46"/>
      <c r="N11" s="46"/>
      <c r="O11" s="16"/>
      <c r="P11" s="16"/>
      <c r="Q11" s="16"/>
      <c r="R11" s="16"/>
      <c r="S11" s="16"/>
      <c r="T11" s="16"/>
      <c r="U11" s="61"/>
    </row>
    <row r="12" s="2" customFormat="1" ht="35.1" customHeight="1" spans="1:21">
      <c r="A12" s="16">
        <v>6</v>
      </c>
      <c r="B12" s="16"/>
      <c r="C12" s="16"/>
      <c r="D12" s="16"/>
      <c r="E12" s="16"/>
      <c r="F12" s="24"/>
      <c r="G12" s="24"/>
      <c r="H12" s="24"/>
      <c r="I12" s="46"/>
      <c r="J12" s="46"/>
      <c r="K12" s="46"/>
      <c r="L12" s="46"/>
      <c r="M12" s="46"/>
      <c r="N12" s="46"/>
      <c r="O12" s="16"/>
      <c r="P12" s="46"/>
      <c r="Q12" s="46"/>
      <c r="R12" s="46"/>
      <c r="S12" s="46"/>
      <c r="T12" s="46"/>
      <c r="U12" s="61"/>
    </row>
    <row r="13" s="3" customFormat="1" ht="35.1" customHeight="1" spans="1:21">
      <c r="A13" s="16">
        <v>7</v>
      </c>
      <c r="B13" s="16"/>
      <c r="C13" s="16"/>
      <c r="D13" s="16"/>
      <c r="E13" s="16"/>
      <c r="F13" s="24"/>
      <c r="G13" s="24"/>
      <c r="H13" s="24"/>
      <c r="I13" s="46"/>
      <c r="J13" s="46"/>
      <c r="K13" s="46"/>
      <c r="L13" s="46"/>
      <c r="M13" s="46"/>
      <c r="N13" s="46"/>
      <c r="O13" s="16"/>
      <c r="P13" s="23"/>
      <c r="Q13" s="23"/>
      <c r="R13" s="23"/>
      <c r="S13" s="23"/>
      <c r="T13" s="23"/>
      <c r="U13" s="61"/>
    </row>
    <row r="14" s="2" customFormat="1" ht="35.1" customHeight="1" spans="1:21">
      <c r="A14" s="16">
        <v>8</v>
      </c>
      <c r="B14" s="16"/>
      <c r="C14" s="16"/>
      <c r="D14" s="16"/>
      <c r="E14" s="16"/>
      <c r="F14" s="24"/>
      <c r="G14" s="24"/>
      <c r="H14" s="24"/>
      <c r="I14" s="46"/>
      <c r="J14" s="46"/>
      <c r="K14" s="46"/>
      <c r="L14" s="46"/>
      <c r="M14" s="46"/>
      <c r="N14" s="46"/>
      <c r="O14" s="16"/>
      <c r="P14" s="46"/>
      <c r="Q14" s="46"/>
      <c r="R14" s="46"/>
      <c r="S14" s="46"/>
      <c r="T14" s="46"/>
      <c r="U14" s="61"/>
    </row>
    <row r="15" s="2" customFormat="1" ht="35.1" customHeight="1" spans="1:21">
      <c r="A15" s="16">
        <v>9</v>
      </c>
      <c r="B15" s="26"/>
      <c r="C15" s="26"/>
      <c r="D15" s="26"/>
      <c r="E15" s="27"/>
      <c r="F15" s="27"/>
      <c r="G15" s="27"/>
      <c r="H15" s="2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26"/>
      <c r="T15" s="26"/>
      <c r="U15" s="62"/>
    </row>
    <row r="16" s="2" customFormat="1" ht="35.1" customHeight="1" spans="1:21">
      <c r="A16" s="16">
        <v>10</v>
      </c>
      <c r="B16" s="26"/>
      <c r="C16" s="26"/>
      <c r="D16" s="26"/>
      <c r="E16" s="26"/>
      <c r="F16" s="27"/>
      <c r="G16" s="27"/>
      <c r="H16" s="27"/>
      <c r="I16" s="47"/>
      <c r="J16" s="47"/>
      <c r="K16" s="47"/>
      <c r="L16" s="47"/>
      <c r="M16" s="47"/>
      <c r="N16" s="47"/>
      <c r="O16" s="47"/>
      <c r="P16" s="28"/>
      <c r="Q16" s="28"/>
      <c r="R16" s="28"/>
      <c r="S16" s="28"/>
      <c r="T16" s="28"/>
      <c r="U16" s="63"/>
    </row>
    <row r="17" s="2" customFormat="1" ht="35.1" customHeight="1" spans="1:21">
      <c r="A17" s="16">
        <v>11</v>
      </c>
      <c r="B17" s="26"/>
      <c r="C17" s="26"/>
      <c r="D17" s="28"/>
      <c r="E17" s="27"/>
      <c r="F17" s="29"/>
      <c r="G17" s="27"/>
      <c r="H17" s="27"/>
      <c r="I17" s="32"/>
      <c r="J17" s="47"/>
      <c r="K17" s="47"/>
      <c r="L17" s="47"/>
      <c r="M17" s="47"/>
      <c r="N17" s="47"/>
      <c r="O17" s="26"/>
      <c r="P17" s="26"/>
      <c r="Q17" s="26"/>
      <c r="R17" s="26"/>
      <c r="S17" s="26"/>
      <c r="T17" s="26"/>
      <c r="U17" s="27"/>
    </row>
    <row r="18" s="2" customFormat="1" ht="35.1" customHeight="1" spans="1:21">
      <c r="A18" s="16">
        <v>12</v>
      </c>
      <c r="B18" s="26"/>
      <c r="C18" s="26"/>
      <c r="D18" s="28"/>
      <c r="E18" s="27"/>
      <c r="F18" s="30"/>
      <c r="G18" s="27"/>
      <c r="H18" s="27"/>
      <c r="I18" s="32"/>
      <c r="J18" s="47"/>
      <c r="K18" s="47"/>
      <c r="L18" s="47"/>
      <c r="M18" s="47"/>
      <c r="N18" s="47"/>
      <c r="O18" s="26"/>
      <c r="P18" s="26"/>
      <c r="Q18" s="26"/>
      <c r="R18" s="26"/>
      <c r="S18" s="26"/>
      <c r="T18" s="26"/>
      <c r="U18" s="27"/>
    </row>
    <row r="19" s="2" customFormat="1" ht="35.1" customHeight="1" spans="1:21">
      <c r="A19" s="16">
        <v>13</v>
      </c>
      <c r="B19" s="26"/>
      <c r="C19" s="26"/>
      <c r="D19" s="28"/>
      <c r="E19" s="27"/>
      <c r="F19" s="31"/>
      <c r="G19" s="27"/>
      <c r="H19" s="32"/>
      <c r="I19" s="32"/>
      <c r="J19" s="47"/>
      <c r="K19" s="47"/>
      <c r="L19" s="47"/>
      <c r="M19" s="47"/>
      <c r="N19" s="47"/>
      <c r="O19" s="32"/>
      <c r="P19" s="28"/>
      <c r="Q19" s="28"/>
      <c r="R19" s="28"/>
      <c r="S19" s="28"/>
      <c r="T19" s="28"/>
      <c r="U19" s="27"/>
    </row>
    <row r="20" s="2" customFormat="1" ht="35.1" customHeight="1" spans="1:21">
      <c r="A20" s="16">
        <v>14</v>
      </c>
      <c r="B20" s="26"/>
      <c r="C20" s="26"/>
      <c r="D20" s="28"/>
      <c r="E20" s="27"/>
      <c r="F20" s="31"/>
      <c r="G20" s="27"/>
      <c r="H20" s="32"/>
      <c r="I20" s="32"/>
      <c r="J20" s="47"/>
      <c r="K20" s="47"/>
      <c r="L20" s="47"/>
      <c r="M20" s="47"/>
      <c r="N20" s="47"/>
      <c r="O20" s="26"/>
      <c r="P20" s="47"/>
      <c r="Q20" s="47"/>
      <c r="R20" s="47"/>
      <c r="S20" s="47"/>
      <c r="T20" s="47"/>
      <c r="U20" s="27"/>
    </row>
    <row r="21" s="2" customFormat="1" ht="35.1" customHeight="1" spans="1:21">
      <c r="A21" s="16">
        <v>15</v>
      </c>
      <c r="B21" s="26"/>
      <c r="C21" s="26"/>
      <c r="D21" s="28"/>
      <c r="E21" s="27"/>
      <c r="F21" s="31"/>
      <c r="G21" s="27"/>
      <c r="H21" s="32"/>
      <c r="I21" s="32"/>
      <c r="J21" s="47"/>
      <c r="K21" s="47"/>
      <c r="L21" s="47"/>
      <c r="M21" s="47"/>
      <c r="N21" s="47"/>
      <c r="O21" s="47"/>
      <c r="P21" s="47"/>
      <c r="Q21" s="47"/>
      <c r="R21" s="47"/>
      <c r="S21" s="26"/>
      <c r="T21" s="26"/>
      <c r="U21" s="27"/>
    </row>
    <row r="22" s="2" customFormat="1" ht="35.1" customHeight="1" spans="1:21">
      <c r="A22" s="16">
        <v>16</v>
      </c>
      <c r="B22" s="26"/>
      <c r="C22" s="26"/>
      <c r="D22" s="28"/>
      <c r="E22" s="27"/>
      <c r="F22" s="31"/>
      <c r="G22" s="27"/>
      <c r="H22" s="32"/>
      <c r="I22" s="32"/>
      <c r="J22" s="47"/>
      <c r="K22" s="47"/>
      <c r="L22" s="47"/>
      <c r="M22" s="47"/>
      <c r="N22" s="47"/>
      <c r="O22" s="47"/>
      <c r="P22" s="47"/>
      <c r="Q22" s="47"/>
      <c r="R22" s="47"/>
      <c r="S22" s="26"/>
      <c r="T22" s="26"/>
      <c r="U22" s="27"/>
    </row>
    <row r="23" s="2" customFormat="1" ht="35.1" customHeight="1" spans="1:21">
      <c r="A23" s="16">
        <v>17</v>
      </c>
      <c r="B23" s="26"/>
      <c r="C23" s="26"/>
      <c r="D23" s="28"/>
      <c r="E23" s="27"/>
      <c r="F23" s="31"/>
      <c r="G23" s="27"/>
      <c r="H23" s="32"/>
      <c r="I23" s="32"/>
      <c r="J23" s="47"/>
      <c r="K23" s="47"/>
      <c r="L23" s="47"/>
      <c r="M23" s="47"/>
      <c r="N23" s="47"/>
      <c r="O23" s="47"/>
      <c r="P23" s="47"/>
      <c r="Q23" s="47"/>
      <c r="R23" s="47"/>
      <c r="S23" s="26"/>
      <c r="T23" s="26"/>
      <c r="U23" s="27"/>
    </row>
    <row r="24" s="2" customFormat="1" ht="35.1" customHeight="1" spans="1:21">
      <c r="A24" s="16">
        <v>18</v>
      </c>
      <c r="B24" s="26"/>
      <c r="C24" s="26"/>
      <c r="D24" s="28"/>
      <c r="E24" s="27"/>
      <c r="F24" s="31"/>
      <c r="G24" s="27"/>
      <c r="H24" s="32"/>
      <c r="I24" s="32"/>
      <c r="J24" s="47"/>
      <c r="K24" s="47"/>
      <c r="L24" s="47"/>
      <c r="M24" s="47"/>
      <c r="N24" s="47"/>
      <c r="O24" s="47"/>
      <c r="P24" s="47"/>
      <c r="Q24" s="47"/>
      <c r="R24" s="47"/>
      <c r="S24" s="26"/>
      <c r="T24" s="26"/>
      <c r="U24" s="27"/>
    </row>
    <row r="25" s="2" customFormat="1" ht="35.1" customHeight="1" spans="1:21">
      <c r="A25" s="16">
        <v>19</v>
      </c>
      <c r="B25" s="26"/>
      <c r="C25" s="26"/>
      <c r="D25" s="28"/>
      <c r="E25" s="27"/>
      <c r="F25" s="31"/>
      <c r="G25" s="27"/>
      <c r="H25" s="32"/>
      <c r="I25" s="32"/>
      <c r="J25" s="47"/>
      <c r="K25" s="47"/>
      <c r="L25" s="47"/>
      <c r="M25" s="47"/>
      <c r="N25" s="47"/>
      <c r="O25" s="47"/>
      <c r="P25" s="47"/>
      <c r="Q25" s="47"/>
      <c r="R25" s="47"/>
      <c r="S25" s="26"/>
      <c r="T25" s="26"/>
      <c r="U25" s="27"/>
    </row>
    <row r="26" s="2" customFormat="1" ht="35.1" customHeight="1" spans="1:21">
      <c r="A26" s="16">
        <v>20</v>
      </c>
      <c r="B26" s="26"/>
      <c r="C26" s="26"/>
      <c r="D26" s="28"/>
      <c r="E26" s="27"/>
      <c r="F26" s="31"/>
      <c r="G26" s="27"/>
      <c r="H26" s="32"/>
      <c r="I26" s="32"/>
      <c r="J26" s="47"/>
      <c r="K26" s="47"/>
      <c r="L26" s="47"/>
      <c r="M26" s="47"/>
      <c r="N26" s="47"/>
      <c r="O26" s="47"/>
      <c r="P26" s="47"/>
      <c r="Q26" s="47"/>
      <c r="R26" s="47"/>
      <c r="S26" s="26"/>
      <c r="T26" s="26"/>
      <c r="U26" s="27"/>
    </row>
    <row r="27" s="2" customFormat="1" ht="35.1" customHeight="1" spans="1:21">
      <c r="A27" s="16">
        <v>21</v>
      </c>
      <c r="B27" s="26"/>
      <c r="C27" s="26"/>
      <c r="D27" s="28"/>
      <c r="E27" s="27"/>
      <c r="F27" s="31"/>
      <c r="G27" s="27"/>
      <c r="H27" s="32"/>
      <c r="I27" s="32"/>
      <c r="J27" s="47"/>
      <c r="K27" s="47"/>
      <c r="L27" s="47"/>
      <c r="M27" s="47"/>
      <c r="N27" s="47"/>
      <c r="O27" s="47"/>
      <c r="P27" s="47"/>
      <c r="Q27" s="47"/>
      <c r="R27" s="47"/>
      <c r="S27" s="26"/>
      <c r="T27" s="26"/>
      <c r="U27" s="27"/>
    </row>
    <row r="28" s="2" customFormat="1" ht="86.1" customHeight="1" spans="1:21">
      <c r="A28" s="26" t="s">
        <v>81</v>
      </c>
      <c r="B28" s="26"/>
      <c r="C28" s="26"/>
      <c r="D28" s="33"/>
      <c r="E28" s="34"/>
      <c r="F28" s="34"/>
      <c r="G28" s="34"/>
      <c r="H28" s="35"/>
      <c r="I28" s="48"/>
      <c r="J28" s="34"/>
      <c r="K28" s="34"/>
      <c r="L28" s="49" t="s">
        <v>82</v>
      </c>
      <c r="M28" s="50"/>
      <c r="N28" s="51"/>
      <c r="O28" s="50"/>
      <c r="P28" s="50"/>
      <c r="Q28" s="50"/>
      <c r="R28" s="50"/>
      <c r="S28" s="50"/>
      <c r="T28" s="50"/>
      <c r="U28" s="51"/>
    </row>
    <row r="29" ht="24.95" customHeight="1" spans="1:21">
      <c r="A29" s="36" t="s">
        <v>83</v>
      </c>
      <c r="B29" s="36"/>
      <c r="C29" s="36"/>
      <c r="D29" s="36"/>
      <c r="E29" s="36"/>
      <c r="F29" s="36"/>
      <c r="G29" s="28"/>
      <c r="H29" s="37"/>
      <c r="I29" s="52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</row>
    <row r="30" spans="1:21">
      <c r="A30" s="38"/>
      <c r="B30" s="38"/>
      <c r="C30" s="38"/>
      <c r="D30" s="39"/>
      <c r="E30" s="40"/>
      <c r="F30" s="40"/>
      <c r="G30" s="40"/>
      <c r="H30" s="40"/>
      <c r="I30" s="39"/>
      <c r="J30" s="39"/>
      <c r="K30" s="39"/>
      <c r="L30" s="39"/>
      <c r="M30" s="39"/>
      <c r="N30" s="39"/>
      <c r="O30" s="39"/>
      <c r="P30" s="40"/>
      <c r="Q30" s="40"/>
      <c r="R30" s="40"/>
      <c r="S30" s="40"/>
      <c r="T30" s="40"/>
      <c r="U30" s="64"/>
    </row>
  </sheetData>
  <mergeCells count="22">
    <mergeCell ref="A1:D1"/>
    <mergeCell ref="A2:U2"/>
    <mergeCell ref="A3:D3"/>
    <mergeCell ref="Q3:U3"/>
    <mergeCell ref="E4:F4"/>
    <mergeCell ref="G4:H4"/>
    <mergeCell ref="I4:O4"/>
    <mergeCell ref="P4:Q4"/>
    <mergeCell ref="A6:D6"/>
    <mergeCell ref="A28:C28"/>
    <mergeCell ref="D28:G28"/>
    <mergeCell ref="H28:I28"/>
    <mergeCell ref="L28:N28"/>
    <mergeCell ref="A29:U29"/>
    <mergeCell ref="A4:A5"/>
    <mergeCell ref="B4:B5"/>
    <mergeCell ref="C4:C5"/>
    <mergeCell ref="D4:D5"/>
    <mergeCell ref="R4:R5"/>
    <mergeCell ref="S4:S5"/>
    <mergeCell ref="T4:T5"/>
    <mergeCell ref="U4:U5"/>
  </mergeCells>
  <pageMargins left="0.432638888888889" right="0.313888888888889" top="0.511805555555556" bottom="0.629166666666667" header="0.354166666666667" footer="0.5"/>
  <pageSetup paperSize="9" scale="6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微软用户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附件3</vt:lpstr>
      <vt:lpstr>避灾点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卢伟阳</cp:lastModifiedBy>
  <cp:revision>1</cp:revision>
  <dcterms:created xsi:type="dcterms:W3CDTF">2016-07-22T08:24:00Z</dcterms:created>
  <cp:lastPrinted>2020-01-20T09:04:00Z</cp:lastPrinted>
  <dcterms:modified xsi:type="dcterms:W3CDTF">2020-04-07T09:28:36Z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